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ergaitės" sheetId="1" r:id="rId1"/>
    <sheet name="mergaičių komandiniai" sheetId="2" r:id="rId2"/>
    <sheet name="berniukai" sheetId="3" r:id="rId3"/>
    <sheet name="berniukų komandiniai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I23" i="3" l="1"/>
  <c r="H23" i="3"/>
  <c r="G23" i="3"/>
  <c r="J23" i="3" s="1"/>
  <c r="F23" i="3"/>
  <c r="E23" i="3"/>
  <c r="D23" i="3"/>
  <c r="C23" i="3"/>
  <c r="B23" i="3"/>
  <c r="A23" i="3"/>
  <c r="I22" i="3"/>
  <c r="H22" i="3"/>
  <c r="G22" i="3"/>
  <c r="F22" i="3"/>
  <c r="E22" i="3"/>
  <c r="J22" i="3" s="1"/>
  <c r="D22" i="3"/>
  <c r="C22" i="3"/>
  <c r="B22" i="3"/>
  <c r="A22" i="3"/>
  <c r="I21" i="3"/>
  <c r="H21" i="3"/>
  <c r="G21" i="3"/>
  <c r="F21" i="3"/>
  <c r="E21" i="3"/>
  <c r="J21" i="3" s="1"/>
  <c r="D21" i="3"/>
  <c r="C21" i="3"/>
  <c r="B21" i="3"/>
  <c r="A21" i="3"/>
  <c r="I20" i="3"/>
  <c r="H20" i="3"/>
  <c r="G20" i="3"/>
  <c r="J20" i="3" s="1"/>
  <c r="F20" i="3"/>
  <c r="E20" i="3"/>
  <c r="D20" i="3"/>
  <c r="C20" i="3"/>
  <c r="B20" i="3"/>
  <c r="A20" i="3"/>
  <c r="J19" i="3"/>
  <c r="I19" i="3"/>
  <c r="H19" i="3"/>
  <c r="G19" i="3"/>
  <c r="F19" i="3"/>
  <c r="E19" i="3"/>
  <c r="D19" i="3"/>
  <c r="C19" i="3"/>
  <c r="B19" i="3"/>
  <c r="A19" i="3"/>
  <c r="I18" i="3"/>
  <c r="H18" i="3"/>
  <c r="G18" i="3"/>
  <c r="F18" i="3"/>
  <c r="E18" i="3"/>
  <c r="J18" i="3" s="1"/>
  <c r="D18" i="3"/>
  <c r="C18" i="3"/>
  <c r="B18" i="3"/>
  <c r="A18" i="3"/>
  <c r="I17" i="3"/>
  <c r="H17" i="3"/>
  <c r="G17" i="3"/>
  <c r="F17" i="3"/>
  <c r="E17" i="3"/>
  <c r="J17" i="3" s="1"/>
  <c r="D17" i="3"/>
  <c r="C17" i="3"/>
  <c r="B17" i="3"/>
  <c r="A17" i="3"/>
  <c r="I16" i="3"/>
  <c r="H16" i="3"/>
  <c r="G16" i="3"/>
  <c r="J16" i="3" s="1"/>
  <c r="F16" i="3"/>
  <c r="E16" i="3"/>
  <c r="D16" i="3"/>
  <c r="C16" i="3"/>
  <c r="B16" i="3"/>
  <c r="A16" i="3"/>
  <c r="J15" i="3"/>
  <c r="I15" i="3"/>
  <c r="H15" i="3"/>
  <c r="G15" i="3"/>
  <c r="F15" i="3"/>
  <c r="E15" i="3"/>
  <c r="D15" i="3"/>
  <c r="C15" i="3"/>
  <c r="B15" i="3"/>
  <c r="A15" i="3"/>
  <c r="I14" i="3"/>
  <c r="H14" i="3"/>
  <c r="G14" i="3"/>
  <c r="F14" i="3"/>
  <c r="E14" i="3"/>
  <c r="J14" i="3" s="1"/>
  <c r="D14" i="3"/>
  <c r="C14" i="3"/>
  <c r="B14" i="3"/>
  <c r="A14" i="3"/>
  <c r="I13" i="3"/>
  <c r="H13" i="3"/>
  <c r="G13" i="3"/>
  <c r="F13" i="3"/>
  <c r="E13" i="3"/>
  <c r="J13" i="3" s="1"/>
  <c r="D13" i="3"/>
  <c r="C13" i="3"/>
  <c r="B13" i="3"/>
  <c r="A13" i="3"/>
  <c r="K12" i="3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I12" i="3"/>
  <c r="H12" i="3"/>
  <c r="G12" i="3"/>
  <c r="J12" i="3" s="1"/>
  <c r="F12" i="3"/>
  <c r="E12" i="3"/>
  <c r="D12" i="3"/>
  <c r="C12" i="3"/>
  <c r="B12" i="3"/>
  <c r="A12" i="3"/>
  <c r="K11" i="3"/>
  <c r="J11" i="3"/>
  <c r="I11" i="3"/>
  <c r="H11" i="3"/>
  <c r="G11" i="3"/>
  <c r="F11" i="3"/>
  <c r="E11" i="3"/>
  <c r="D11" i="3"/>
  <c r="C11" i="3"/>
  <c r="B11" i="3"/>
  <c r="A11" i="3"/>
  <c r="K10" i="3"/>
  <c r="I10" i="3"/>
  <c r="H10" i="3"/>
  <c r="G10" i="3"/>
  <c r="F10" i="3"/>
  <c r="E10" i="3"/>
  <c r="J10" i="3" s="1"/>
  <c r="D10" i="3"/>
  <c r="C10" i="3"/>
  <c r="B10" i="3"/>
  <c r="A10" i="3"/>
  <c r="I9" i="3"/>
  <c r="H9" i="3"/>
  <c r="G9" i="3"/>
  <c r="J9" i="3" s="1"/>
  <c r="F9" i="3"/>
  <c r="E9" i="3"/>
  <c r="D9" i="3"/>
  <c r="C9" i="3"/>
  <c r="B9" i="3"/>
  <c r="A9" i="3"/>
  <c r="I3" i="3"/>
  <c r="B3" i="3"/>
  <c r="A1" i="3"/>
  <c r="J15" i="4"/>
  <c r="J11" i="4"/>
  <c r="L9" i="4"/>
  <c r="B9" i="4"/>
  <c r="M8" i="4"/>
  <c r="M9" i="4" s="1"/>
  <c r="L8" i="4"/>
  <c r="B8" i="4"/>
  <c r="A8" i="4"/>
  <c r="A9" i="4" s="1"/>
  <c r="L7" i="4"/>
  <c r="B7" i="4"/>
  <c r="K3" i="4"/>
  <c r="B3" i="4"/>
  <c r="A1" i="4"/>
  <c r="I30" i="1"/>
  <c r="I26" i="1"/>
  <c r="I24" i="1"/>
  <c r="H24" i="1"/>
  <c r="G24" i="1"/>
  <c r="F24" i="1"/>
  <c r="E24" i="1"/>
  <c r="J24" i="1" s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J22" i="1" s="1"/>
  <c r="D22" i="1"/>
  <c r="C22" i="1"/>
  <c r="B22" i="1"/>
  <c r="A22" i="1"/>
  <c r="I21" i="1"/>
  <c r="H21" i="1"/>
  <c r="G21" i="1"/>
  <c r="F21" i="1"/>
  <c r="E21" i="1"/>
  <c r="J21" i="1" s="1"/>
  <c r="D21" i="1"/>
  <c r="C21" i="1"/>
  <c r="B21" i="1"/>
  <c r="A21" i="1"/>
  <c r="I20" i="1"/>
  <c r="H20" i="1"/>
  <c r="G20" i="1"/>
  <c r="F20" i="1"/>
  <c r="E20" i="1"/>
  <c r="J20" i="1" s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J18" i="1" s="1"/>
  <c r="D18" i="1"/>
  <c r="C18" i="1"/>
  <c r="B18" i="1"/>
  <c r="A18" i="1"/>
  <c r="I17" i="1"/>
  <c r="H17" i="1"/>
  <c r="G17" i="1"/>
  <c r="F17" i="1"/>
  <c r="E17" i="1"/>
  <c r="J17" i="1" s="1"/>
  <c r="D17" i="1"/>
  <c r="C17" i="1"/>
  <c r="B17" i="1"/>
  <c r="A17" i="1"/>
  <c r="I16" i="1"/>
  <c r="H16" i="1"/>
  <c r="G16" i="1"/>
  <c r="F16" i="1"/>
  <c r="E16" i="1"/>
  <c r="J16" i="1" s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I14" i="1"/>
  <c r="H14" i="1"/>
  <c r="G14" i="1"/>
  <c r="F14" i="1"/>
  <c r="E14" i="1"/>
  <c r="J14" i="1" s="1"/>
  <c r="D14" i="1"/>
  <c r="C14" i="1"/>
  <c r="B14" i="1"/>
  <c r="A14" i="1"/>
  <c r="I13" i="1"/>
  <c r="H13" i="1"/>
  <c r="G13" i="1"/>
  <c r="F13" i="1"/>
  <c r="E13" i="1"/>
  <c r="J13" i="1" s="1"/>
  <c r="D13" i="1"/>
  <c r="C13" i="1"/>
  <c r="B13" i="1"/>
  <c r="A13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I12" i="1"/>
  <c r="H12" i="1"/>
  <c r="G12" i="1"/>
  <c r="F12" i="1"/>
  <c r="E12" i="1"/>
  <c r="J12" i="1" s="1"/>
  <c r="D12" i="1"/>
  <c r="C12" i="1"/>
  <c r="B12" i="1"/>
  <c r="A12" i="1"/>
  <c r="K11" i="1"/>
  <c r="J11" i="1"/>
  <c r="I11" i="1"/>
  <c r="H11" i="1"/>
  <c r="G11" i="1"/>
  <c r="F11" i="1"/>
  <c r="E11" i="1"/>
  <c r="D11" i="1"/>
  <c r="C11" i="1"/>
  <c r="B11" i="1"/>
  <c r="A11" i="1"/>
  <c r="K10" i="1"/>
  <c r="I10" i="1"/>
  <c r="H10" i="1"/>
  <c r="G10" i="1"/>
  <c r="F10" i="1"/>
  <c r="E10" i="1"/>
  <c r="J10" i="1" s="1"/>
  <c r="D10" i="1"/>
  <c r="C10" i="1"/>
  <c r="B10" i="1"/>
  <c r="A10" i="1"/>
  <c r="I9" i="1"/>
  <c r="H9" i="1"/>
  <c r="G9" i="1"/>
  <c r="F9" i="1"/>
  <c r="E9" i="1"/>
  <c r="J9" i="1" s="1"/>
  <c r="D9" i="1"/>
  <c r="C9" i="1"/>
  <c r="B9" i="1"/>
  <c r="A9" i="1"/>
  <c r="I3" i="1"/>
  <c r="B3" i="1"/>
  <c r="A1" i="1"/>
  <c r="J20" i="2"/>
  <c r="J16" i="2"/>
  <c r="L9" i="2"/>
  <c r="B9" i="2"/>
  <c r="L8" i="2"/>
  <c r="B8" i="2"/>
  <c r="L7" i="2"/>
  <c r="B7" i="2"/>
  <c r="K3" i="2"/>
  <c r="B3" i="2"/>
  <c r="A1" i="2"/>
</calcChain>
</file>

<file path=xl/sharedStrings.xml><?xml version="1.0" encoding="utf-8"?>
<sst xmlns="http://schemas.openxmlformats.org/spreadsheetml/2006/main" count="47" uniqueCount="17">
  <si>
    <t>Komandiniai rezultatai</t>
  </si>
  <si>
    <t>Eil. Nr.</t>
  </si>
  <si>
    <t>Komanda</t>
  </si>
  <si>
    <t>Taškai</t>
  </si>
  <si>
    <t>Vieta</t>
  </si>
  <si>
    <t>Varžybų vyr. teisėjas</t>
  </si>
  <si>
    <t>Varžybų vyr sekretorius</t>
  </si>
  <si>
    <t>Asmeniniai rezultatai</t>
  </si>
  <si>
    <t>Pavardė, vardas</t>
  </si>
  <si>
    <t>Gimimo data</t>
  </si>
  <si>
    <t>30 m bėgimas</t>
  </si>
  <si>
    <t>Šuolis į tolį</t>
  </si>
  <si>
    <t>Kamuoliuko m.</t>
  </si>
  <si>
    <t>Taškų suma</t>
  </si>
  <si>
    <t>Rezultatas</t>
  </si>
  <si>
    <t xml:space="preserve">Taškų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</si>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</sst>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8"/>
      <name val="Arial"/>
      <family val="2"/>
      <charset val="186"/>
    </font>
    <font>
      <sz val="6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0" xfId="0" applyBorder="1"/>
    <xf numFmtId="0" fontId="5" fillId="0" borderId="0" xfId="0" applyFont="1" applyAlignment="1">
      <alignment horizontal="left" vertical="center" indent="15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-2019%20metai\Mokini&#371;%20sportas\straipsniai\2019-05-07%20trikov&#279;smergin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-2019%20metai\Mokini&#371;%20sportas\straipsniai\2019-05-07%20vaikinai%20trikov&#279;%20(&#302;ra&#353;yta%20automati&#353;kai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30 m"/>
      <sheetName val="tolis"/>
      <sheetName val="kamuoliukas"/>
    </sheetNames>
    <sheetDataSet>
      <sheetData sheetId="0" refreshError="1"/>
      <sheetData sheetId="1">
        <row r="1">
          <cell r="A1" t="str">
            <v>Utenos miesto mokyklų pradinių klasių mokinių lengvosios atletikos trikovės varžybos, skirtos Utenos DSC taurei laimėti</v>
          </cell>
        </row>
        <row r="3">
          <cell r="B3" t="str">
            <v>Utena, 2019-05-07</v>
          </cell>
          <cell r="I3" t="str">
            <v>Merginos</v>
          </cell>
        </row>
        <row r="5">
          <cell r="B5" t="str">
            <v>Aukštakalnio pradinė m-kla</v>
          </cell>
          <cell r="J5">
            <v>556</v>
          </cell>
        </row>
        <row r="9">
          <cell r="A9" t="str">
            <v>Aukštakalnis</v>
          </cell>
          <cell r="B9" t="str">
            <v>Goda Zamolskytė</v>
          </cell>
          <cell r="C9">
            <v>40048</v>
          </cell>
          <cell r="D9">
            <v>9.52</v>
          </cell>
          <cell r="E9">
            <v>60</v>
          </cell>
          <cell r="F9">
            <v>407</v>
          </cell>
          <cell r="G9">
            <v>59</v>
          </cell>
          <cell r="H9">
            <v>21.6</v>
          </cell>
          <cell r="I9">
            <v>27</v>
          </cell>
        </row>
        <row r="10">
          <cell r="A10" t="str">
            <v>Aukštakalnis</v>
          </cell>
          <cell r="B10" t="str">
            <v>Emilija Merkytė</v>
          </cell>
          <cell r="C10">
            <v>39621</v>
          </cell>
          <cell r="D10">
            <v>9.74</v>
          </cell>
          <cell r="E10">
            <v>54</v>
          </cell>
          <cell r="F10">
            <v>396</v>
          </cell>
          <cell r="G10">
            <v>55</v>
          </cell>
          <cell r="H10">
            <v>20.5</v>
          </cell>
          <cell r="I10">
            <v>25</v>
          </cell>
        </row>
        <row r="11">
          <cell r="A11" t="str">
            <v>Aukštakalnis</v>
          </cell>
          <cell r="B11" t="str">
            <v>Ieva Bernatonytė</v>
          </cell>
          <cell r="C11">
            <v>39650</v>
          </cell>
          <cell r="D11">
            <v>9.76</v>
          </cell>
          <cell r="E11">
            <v>54</v>
          </cell>
          <cell r="F11">
            <v>350</v>
          </cell>
          <cell r="G11">
            <v>40</v>
          </cell>
          <cell r="H11">
            <v>10.75</v>
          </cell>
          <cell r="I11">
            <v>6</v>
          </cell>
        </row>
        <row r="12">
          <cell r="A12" t="str">
            <v>Aukštakalnis</v>
          </cell>
          <cell r="B12" t="str">
            <v>Elžbieta Petrėnaitė</v>
          </cell>
          <cell r="C12">
            <v>39554</v>
          </cell>
          <cell r="D12">
            <v>9.27</v>
          </cell>
          <cell r="E12">
            <v>69</v>
          </cell>
          <cell r="F12">
            <v>430</v>
          </cell>
          <cell r="G12">
            <v>66</v>
          </cell>
          <cell r="H12">
            <v>26.25</v>
          </cell>
          <cell r="I12">
            <v>36</v>
          </cell>
        </row>
        <row r="13">
          <cell r="A13" t="str">
            <v>Aukštakalnis</v>
          </cell>
          <cell r="B13" t="str">
            <v>Vykintė Jakutytė</v>
          </cell>
          <cell r="C13">
            <v>39543</v>
          </cell>
          <cell r="D13">
            <v>10.07</v>
          </cell>
          <cell r="E13">
            <v>46</v>
          </cell>
          <cell r="F13">
            <v>376</v>
          </cell>
          <cell r="G13">
            <v>48</v>
          </cell>
          <cell r="H13">
            <v>13.5</v>
          </cell>
          <cell r="I13">
            <v>11</v>
          </cell>
        </row>
        <row r="17">
          <cell r="B17" t="str">
            <v>Krašuonos progimnazija</v>
          </cell>
          <cell r="J17">
            <v>588</v>
          </cell>
        </row>
        <row r="21">
          <cell r="A21" t="str">
            <v>Krašuonos</v>
          </cell>
          <cell r="B21" t="str">
            <v>Kristina Danilovaitė</v>
          </cell>
          <cell r="C21">
            <v>39819</v>
          </cell>
          <cell r="D21">
            <v>9.8800000000000008</v>
          </cell>
          <cell r="E21">
            <v>51</v>
          </cell>
          <cell r="F21">
            <v>367</v>
          </cell>
          <cell r="G21">
            <v>45</v>
          </cell>
          <cell r="H21">
            <v>20.55</v>
          </cell>
          <cell r="I21">
            <v>25</v>
          </cell>
        </row>
        <row r="22">
          <cell r="A22" t="str">
            <v>Krašuonos</v>
          </cell>
          <cell r="B22" t="str">
            <v>Urtė Darvidaitė</v>
          </cell>
          <cell r="C22">
            <v>39959</v>
          </cell>
          <cell r="D22">
            <v>9.51</v>
          </cell>
          <cell r="E22">
            <v>60</v>
          </cell>
          <cell r="F22">
            <v>434</v>
          </cell>
          <cell r="G22">
            <v>68</v>
          </cell>
          <cell r="H22">
            <v>20.6</v>
          </cell>
          <cell r="I22">
            <v>25</v>
          </cell>
        </row>
        <row r="23">
          <cell r="A23" t="str">
            <v>Krašuonos</v>
          </cell>
          <cell r="B23" t="str">
            <v>Viltė Kokaitė</v>
          </cell>
          <cell r="C23">
            <v>39778</v>
          </cell>
          <cell r="D23">
            <v>9.86</v>
          </cell>
          <cell r="E23">
            <v>51</v>
          </cell>
          <cell r="F23">
            <v>354</v>
          </cell>
          <cell r="G23">
            <v>41</v>
          </cell>
          <cell r="H23">
            <v>16</v>
          </cell>
          <cell r="I23">
            <v>16</v>
          </cell>
        </row>
        <row r="24">
          <cell r="A24" t="str">
            <v>Krašuonos</v>
          </cell>
          <cell r="B24" t="str">
            <v>Simona Saplinskaitė</v>
          </cell>
          <cell r="C24">
            <v>39574</v>
          </cell>
          <cell r="D24">
            <v>9.64</v>
          </cell>
          <cell r="E24">
            <v>57</v>
          </cell>
          <cell r="F24">
            <v>424</v>
          </cell>
          <cell r="G24">
            <v>64</v>
          </cell>
          <cell r="H24">
            <v>28.1</v>
          </cell>
          <cell r="I24">
            <v>39</v>
          </cell>
        </row>
        <row r="25">
          <cell r="A25" t="str">
            <v>Krašuonos</v>
          </cell>
          <cell r="B25" t="str">
            <v>Urtė Žigelytė</v>
          </cell>
          <cell r="C25">
            <v>39503</v>
          </cell>
          <cell r="D25">
            <v>9.44</v>
          </cell>
          <cell r="E25">
            <v>63</v>
          </cell>
          <cell r="F25">
            <v>445</v>
          </cell>
          <cell r="G25">
            <v>71</v>
          </cell>
          <cell r="H25">
            <v>18.350000000000001</v>
          </cell>
          <cell r="I25">
            <v>20</v>
          </cell>
        </row>
        <row r="29">
          <cell r="B29" t="str">
            <v>Žiburio skyrius</v>
          </cell>
          <cell r="J29">
            <v>557</v>
          </cell>
        </row>
        <row r="33">
          <cell r="A33" t="str">
            <v>Žiburys</v>
          </cell>
          <cell r="B33" t="str">
            <v>Ieva Sinkevičiūtė</v>
          </cell>
          <cell r="C33">
            <v>39498</v>
          </cell>
          <cell r="D33">
            <v>9.7200000000000006</v>
          </cell>
          <cell r="E33">
            <v>54</v>
          </cell>
          <cell r="F33">
            <v>360</v>
          </cell>
          <cell r="G33">
            <v>43</v>
          </cell>
          <cell r="H33">
            <v>17.8</v>
          </cell>
          <cell r="I33">
            <v>19</v>
          </cell>
        </row>
        <row r="34">
          <cell r="A34" t="str">
            <v>Žiburys</v>
          </cell>
          <cell r="B34" t="str">
            <v>Gustė Lazdauskaitė</v>
          </cell>
          <cell r="C34">
            <v>39705</v>
          </cell>
          <cell r="D34">
            <v>9.85</v>
          </cell>
          <cell r="E34">
            <v>51</v>
          </cell>
          <cell r="F34">
            <v>396</v>
          </cell>
          <cell r="G34">
            <v>55</v>
          </cell>
          <cell r="H34">
            <v>20.2</v>
          </cell>
          <cell r="I34">
            <v>24</v>
          </cell>
        </row>
        <row r="35">
          <cell r="A35" t="str">
            <v>Žiburys</v>
          </cell>
          <cell r="B35" t="str">
            <v>Sintija Zabulytė</v>
          </cell>
          <cell r="C35">
            <v>39653</v>
          </cell>
          <cell r="D35">
            <v>9.94</v>
          </cell>
          <cell r="E35">
            <v>49</v>
          </cell>
          <cell r="F35">
            <v>367</v>
          </cell>
          <cell r="G35">
            <v>45</v>
          </cell>
          <cell r="H35">
            <v>21.2</v>
          </cell>
          <cell r="I35">
            <v>26</v>
          </cell>
        </row>
        <row r="36">
          <cell r="A36" t="str">
            <v>Žiburys</v>
          </cell>
          <cell r="B36" t="str">
            <v>Guoda Maciulevičiūtė</v>
          </cell>
          <cell r="C36">
            <v>39589</v>
          </cell>
          <cell r="D36">
            <v>9.9700000000000006</v>
          </cell>
          <cell r="E36">
            <v>49</v>
          </cell>
          <cell r="F36">
            <v>348</v>
          </cell>
          <cell r="G36">
            <v>39</v>
          </cell>
          <cell r="H36">
            <v>19.75</v>
          </cell>
          <cell r="I36">
            <v>24</v>
          </cell>
        </row>
        <row r="37">
          <cell r="A37" t="str">
            <v>Žiburys</v>
          </cell>
          <cell r="B37" t="str">
            <v>Augustė Mockutė</v>
          </cell>
          <cell r="C37">
            <v>39648</v>
          </cell>
          <cell r="D37">
            <v>8.99</v>
          </cell>
          <cell r="E37">
            <v>78</v>
          </cell>
          <cell r="F37">
            <v>465</v>
          </cell>
          <cell r="G37">
            <v>78</v>
          </cell>
          <cell r="H37">
            <v>26.1</v>
          </cell>
          <cell r="I37">
            <v>35</v>
          </cell>
        </row>
        <row r="45">
          <cell r="A45" t="str">
            <v>ind.</v>
          </cell>
          <cell r="B45" t="str">
            <v>Goda Marcinkevičiūtė</v>
          </cell>
          <cell r="C45">
            <v>39698</v>
          </cell>
          <cell r="D45">
            <v>9.8699999999999992</v>
          </cell>
          <cell r="E45">
            <v>51</v>
          </cell>
          <cell r="F45">
            <v>280</v>
          </cell>
          <cell r="G45">
            <v>16</v>
          </cell>
          <cell r="H45">
            <v>14.9</v>
          </cell>
          <cell r="I45">
            <v>14</v>
          </cell>
        </row>
        <row r="64">
          <cell r="G64" t="str">
            <v>Jurgita Kirilovivenė</v>
          </cell>
        </row>
        <row r="67">
          <cell r="G67" t="str">
            <v>Mantas Saliamonas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30 m"/>
      <sheetName val="tolis"/>
      <sheetName val="kamuoliukas"/>
    </sheetNames>
    <sheetDataSet>
      <sheetData sheetId="1">
        <row r="1">
          <cell r="A1" t="str">
            <v>Utenos miesto mokyklų pradinių klasių mokinių lengvosios atletikos trikovės varžybos, skirtos Utenos DSC taurei laimėti</v>
          </cell>
        </row>
        <row r="3">
          <cell r="B3" t="str">
            <v>Utena, 2019-05-07</v>
          </cell>
          <cell r="I3" t="str">
            <v>Berniukai</v>
          </cell>
        </row>
        <row r="5">
          <cell r="B5" t="str">
            <v>Aukštakalnio pradinė mokykla</v>
          </cell>
          <cell r="J5">
            <v>428</v>
          </cell>
        </row>
        <row r="9">
          <cell r="A9" t="str">
            <v>Aukštakalnis</v>
          </cell>
          <cell r="B9" t="str">
            <v>Mangirdas Daujotis</v>
          </cell>
          <cell r="C9">
            <v>39918</v>
          </cell>
          <cell r="D9">
            <v>9.0299999999999994</v>
          </cell>
          <cell r="E9">
            <v>52</v>
          </cell>
          <cell r="F9">
            <v>446</v>
          </cell>
          <cell r="G9">
            <v>44</v>
          </cell>
          <cell r="H9">
            <v>21.7</v>
          </cell>
          <cell r="I9">
            <v>16</v>
          </cell>
        </row>
        <row r="10">
          <cell r="A10" t="str">
            <v>Aukštakalnis</v>
          </cell>
          <cell r="B10" t="str">
            <v>Simonas Vinčiūnas</v>
          </cell>
          <cell r="C10">
            <v>39853</v>
          </cell>
          <cell r="D10">
            <v>9.2899999999999991</v>
          </cell>
          <cell r="E10">
            <v>46</v>
          </cell>
          <cell r="F10">
            <v>433</v>
          </cell>
          <cell r="G10">
            <v>40</v>
          </cell>
          <cell r="H10">
            <v>27.8</v>
          </cell>
          <cell r="I10">
            <v>24</v>
          </cell>
        </row>
        <row r="11">
          <cell r="A11" t="str">
            <v>Aukštakalnis</v>
          </cell>
          <cell r="B11" t="str">
            <v>Joris Bagdonavičius</v>
          </cell>
          <cell r="C11">
            <v>39928</v>
          </cell>
          <cell r="D11">
            <v>9.48</v>
          </cell>
          <cell r="E11">
            <v>41</v>
          </cell>
          <cell r="F11">
            <v>416</v>
          </cell>
          <cell r="G11">
            <v>34</v>
          </cell>
          <cell r="H11">
            <v>29.15</v>
          </cell>
          <cell r="I11">
            <v>27</v>
          </cell>
        </row>
        <row r="12">
          <cell r="A12" t="str">
            <v>Aukštakalnis</v>
          </cell>
          <cell r="B12" t="str">
            <v>Emilis Jankauskas</v>
          </cell>
          <cell r="C12">
            <v>40106</v>
          </cell>
          <cell r="D12">
            <v>9.58</v>
          </cell>
          <cell r="E12">
            <v>38</v>
          </cell>
          <cell r="F12">
            <v>423</v>
          </cell>
          <cell r="G12">
            <v>36</v>
          </cell>
          <cell r="H12">
            <v>26.42</v>
          </cell>
          <cell r="I12">
            <v>23</v>
          </cell>
        </row>
        <row r="13">
          <cell r="A13" t="str">
            <v>Aukštakalnis</v>
          </cell>
          <cell r="B13" t="str">
            <v>Emilis Tvarijonas</v>
          </cell>
          <cell r="C13">
            <v>39735</v>
          </cell>
          <cell r="D13">
            <v>9.57</v>
          </cell>
          <cell r="E13">
            <v>38</v>
          </cell>
          <cell r="F13">
            <v>408</v>
          </cell>
          <cell r="G13">
            <v>31</v>
          </cell>
          <cell r="H13">
            <v>35.4</v>
          </cell>
          <cell r="I13">
            <v>35</v>
          </cell>
        </row>
        <row r="17">
          <cell r="B17" t="str">
            <v>Krašuonos progimnazija</v>
          </cell>
          <cell r="J17">
            <v>382</v>
          </cell>
        </row>
        <row r="21">
          <cell r="A21" t="str">
            <v>Krašuona</v>
          </cell>
          <cell r="B21" t="str">
            <v>Erikas Pilipavičius</v>
          </cell>
          <cell r="C21">
            <v>39825</v>
          </cell>
          <cell r="D21">
            <v>10.029999999999999</v>
          </cell>
          <cell r="E21">
            <v>27</v>
          </cell>
          <cell r="F21">
            <v>368</v>
          </cell>
          <cell r="G21">
            <v>18</v>
          </cell>
          <cell r="H21">
            <v>27.64</v>
          </cell>
          <cell r="I21">
            <v>24</v>
          </cell>
        </row>
        <row r="22">
          <cell r="A22" t="str">
            <v>Krašuona</v>
          </cell>
          <cell r="B22" t="str">
            <v>Normantas Juršys</v>
          </cell>
          <cell r="C22">
            <v>39619</v>
          </cell>
          <cell r="D22">
            <v>9.82</v>
          </cell>
          <cell r="E22">
            <v>31</v>
          </cell>
          <cell r="F22">
            <v>396</v>
          </cell>
          <cell r="G22">
            <v>27</v>
          </cell>
          <cell r="H22">
            <v>31.9</v>
          </cell>
          <cell r="I22">
            <v>30</v>
          </cell>
        </row>
        <row r="23">
          <cell r="A23" t="str">
            <v>Krašuona</v>
          </cell>
          <cell r="B23" t="str">
            <v>Ernestas Stundžia</v>
          </cell>
          <cell r="C23">
            <v>39781</v>
          </cell>
          <cell r="D23">
            <v>9.6999999999999993</v>
          </cell>
          <cell r="E23">
            <v>34</v>
          </cell>
          <cell r="F23">
            <v>395</v>
          </cell>
          <cell r="G23">
            <v>27</v>
          </cell>
          <cell r="H23">
            <v>31.2</v>
          </cell>
          <cell r="I23">
            <v>30</v>
          </cell>
        </row>
        <row r="24">
          <cell r="A24" t="str">
            <v>Krašuona</v>
          </cell>
          <cell r="B24" t="str">
            <v>Justinas Vaitkus</v>
          </cell>
          <cell r="C24">
            <v>39552</v>
          </cell>
          <cell r="D24">
            <v>9.66</v>
          </cell>
          <cell r="E24">
            <v>36</v>
          </cell>
          <cell r="F24">
            <v>407</v>
          </cell>
          <cell r="G24">
            <v>31</v>
          </cell>
          <cell r="H24">
            <v>26.4</v>
          </cell>
          <cell r="I24">
            <v>23</v>
          </cell>
        </row>
        <row r="25">
          <cell r="A25" t="str">
            <v>Krašuona</v>
          </cell>
          <cell r="B25" t="str">
            <v>Vakaris Zizirskas</v>
          </cell>
          <cell r="C25">
            <v>39706</v>
          </cell>
          <cell r="D25">
            <v>9.2100000000000009</v>
          </cell>
          <cell r="E25">
            <v>46</v>
          </cell>
          <cell r="F25">
            <v>433</v>
          </cell>
          <cell r="G25">
            <v>40</v>
          </cell>
          <cell r="H25">
            <v>29.34</v>
          </cell>
          <cell r="I25">
            <v>27</v>
          </cell>
        </row>
        <row r="30">
          <cell r="B30" t="str">
            <v>Žiburio skyrius</v>
          </cell>
          <cell r="J30">
            <v>351</v>
          </cell>
        </row>
        <row r="34">
          <cell r="A34" t="str">
            <v>Žiburys</v>
          </cell>
          <cell r="B34" t="str">
            <v>Titas Pakenis</v>
          </cell>
          <cell r="C34">
            <v>39475</v>
          </cell>
          <cell r="D34">
            <v>9.32</v>
          </cell>
          <cell r="E34">
            <v>44</v>
          </cell>
          <cell r="F34">
            <v>427</v>
          </cell>
          <cell r="G34">
            <v>38</v>
          </cell>
          <cell r="H34">
            <v>26.1</v>
          </cell>
          <cell r="I34">
            <v>23</v>
          </cell>
        </row>
        <row r="35">
          <cell r="A35" t="str">
            <v>Žiburys</v>
          </cell>
          <cell r="B35" t="str">
            <v>Martynas Pakalnis</v>
          </cell>
          <cell r="C35">
            <v>39612</v>
          </cell>
          <cell r="D35">
            <v>9.86</v>
          </cell>
          <cell r="E35">
            <v>31</v>
          </cell>
          <cell r="F35">
            <v>405</v>
          </cell>
          <cell r="G35">
            <v>30</v>
          </cell>
          <cell r="H35">
            <v>19.399999999999999</v>
          </cell>
          <cell r="I35">
            <v>13</v>
          </cell>
        </row>
        <row r="36">
          <cell r="A36" t="str">
            <v>Žiburys</v>
          </cell>
          <cell r="B36" t="str">
            <v>Karolis Vaickus</v>
          </cell>
          <cell r="C36">
            <v>39822</v>
          </cell>
          <cell r="D36">
            <v>9.6199999999999992</v>
          </cell>
          <cell r="E36">
            <v>36</v>
          </cell>
          <cell r="F36">
            <v>392</v>
          </cell>
          <cell r="G36">
            <v>26</v>
          </cell>
          <cell r="H36">
            <v>18.899999999999999</v>
          </cell>
          <cell r="I36">
            <v>11</v>
          </cell>
        </row>
        <row r="37">
          <cell r="A37" t="str">
            <v>Žiburys</v>
          </cell>
          <cell r="B37" t="str">
            <v>Adrianas Bukeris</v>
          </cell>
          <cell r="C37">
            <v>39734</v>
          </cell>
          <cell r="D37">
            <v>9.17</v>
          </cell>
          <cell r="E37">
            <v>49</v>
          </cell>
          <cell r="F37">
            <v>379</v>
          </cell>
          <cell r="G37">
            <v>22</v>
          </cell>
          <cell r="H37">
            <v>30.45</v>
          </cell>
          <cell r="I37">
            <v>28</v>
          </cell>
        </row>
        <row r="38">
          <cell r="A38" t="str">
            <v>Žiburys</v>
          </cell>
          <cell r="B38" t="str">
            <v>Jogaudas Mardosas</v>
          </cell>
          <cell r="C38">
            <v>39699</v>
          </cell>
          <cell r="D38">
            <v>9.9700000000000006</v>
          </cell>
          <cell r="E38">
            <v>29</v>
          </cell>
          <cell r="F38">
            <v>349</v>
          </cell>
          <cell r="G38">
            <v>12</v>
          </cell>
          <cell r="H38">
            <v>17.8</v>
          </cell>
          <cell r="I38">
            <v>10</v>
          </cell>
        </row>
        <row r="89">
          <cell r="G89" t="str">
            <v>Jurgita Kirilovienė</v>
          </cell>
        </row>
        <row r="92">
          <cell r="G92" t="str">
            <v>Mantas Saliamonas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tabSelected="1" workbookViewId="0">
      <selection activeCell="B44" sqref="B44"/>
    </sheetView>
  </sheetViews>
  <sheetFormatPr defaultColWidth="0" defaultRowHeight="0" zeroHeight="1" x14ac:dyDescent="0.25"/>
  <cols>
    <col min="1" max="1" width="8.85546875" style="48" customWidth="1"/>
    <col min="2" max="2" width="22" style="17" customWidth="1"/>
    <col min="3" max="3" width="8.42578125" style="17" customWidth="1"/>
    <col min="4" max="4" width="7.28515625" style="17" customWidth="1"/>
    <col min="5" max="5" width="7.5703125" style="17" customWidth="1"/>
    <col min="6" max="6" width="5.7109375" style="17" customWidth="1"/>
    <col min="7" max="7" width="7.140625" style="17" customWidth="1"/>
    <col min="8" max="8" width="5.85546875" style="17" customWidth="1"/>
    <col min="9" max="9" width="8.42578125" style="17" customWidth="1"/>
    <col min="10" max="10" width="11.28515625" style="17" customWidth="1"/>
    <col min="11" max="11" width="8.140625" style="17" customWidth="1"/>
    <col min="12" max="12" width="0.85546875" style="17" customWidth="1"/>
    <col min="13" max="256" width="0" style="17" hidden="1"/>
    <col min="257" max="257" width="8.85546875" style="17" customWidth="1"/>
    <col min="258" max="258" width="22" style="17" customWidth="1"/>
    <col min="259" max="259" width="8.42578125" style="17" customWidth="1"/>
    <col min="260" max="260" width="7.28515625" style="17" customWidth="1"/>
    <col min="261" max="261" width="7.5703125" style="17" customWidth="1"/>
    <col min="262" max="262" width="5.7109375" style="17" customWidth="1"/>
    <col min="263" max="263" width="7.140625" style="17" customWidth="1"/>
    <col min="264" max="264" width="5.85546875" style="17" customWidth="1"/>
    <col min="265" max="265" width="8.42578125" style="17" customWidth="1"/>
    <col min="266" max="266" width="11.28515625" style="17" customWidth="1"/>
    <col min="267" max="267" width="8.140625" style="17" customWidth="1"/>
    <col min="268" max="268" width="0.85546875" style="17" customWidth="1"/>
    <col min="269" max="512" width="0" style="17" hidden="1"/>
    <col min="513" max="513" width="8.85546875" style="17" customWidth="1"/>
    <col min="514" max="514" width="22" style="17" customWidth="1"/>
    <col min="515" max="515" width="8.42578125" style="17" customWidth="1"/>
    <col min="516" max="516" width="7.28515625" style="17" customWidth="1"/>
    <col min="517" max="517" width="7.5703125" style="17" customWidth="1"/>
    <col min="518" max="518" width="5.7109375" style="17" customWidth="1"/>
    <col min="519" max="519" width="7.140625" style="17" customWidth="1"/>
    <col min="520" max="520" width="5.85546875" style="17" customWidth="1"/>
    <col min="521" max="521" width="8.42578125" style="17" customWidth="1"/>
    <col min="522" max="522" width="11.28515625" style="17" customWidth="1"/>
    <col min="523" max="523" width="8.140625" style="17" customWidth="1"/>
    <col min="524" max="524" width="0.85546875" style="17" customWidth="1"/>
    <col min="525" max="768" width="0" style="17" hidden="1"/>
    <col min="769" max="769" width="8.85546875" style="17" customWidth="1"/>
    <col min="770" max="770" width="22" style="17" customWidth="1"/>
    <col min="771" max="771" width="8.42578125" style="17" customWidth="1"/>
    <col min="772" max="772" width="7.28515625" style="17" customWidth="1"/>
    <col min="773" max="773" width="7.5703125" style="17" customWidth="1"/>
    <col min="774" max="774" width="5.7109375" style="17" customWidth="1"/>
    <col min="775" max="775" width="7.140625" style="17" customWidth="1"/>
    <col min="776" max="776" width="5.85546875" style="17" customWidth="1"/>
    <col min="777" max="777" width="8.42578125" style="17" customWidth="1"/>
    <col min="778" max="778" width="11.28515625" style="17" customWidth="1"/>
    <col min="779" max="779" width="8.140625" style="17" customWidth="1"/>
    <col min="780" max="780" width="0.85546875" style="17" customWidth="1"/>
    <col min="781" max="1024" width="0" style="17" hidden="1"/>
    <col min="1025" max="1025" width="8.85546875" style="17" customWidth="1"/>
    <col min="1026" max="1026" width="22" style="17" customWidth="1"/>
    <col min="1027" max="1027" width="8.42578125" style="17" customWidth="1"/>
    <col min="1028" max="1028" width="7.28515625" style="17" customWidth="1"/>
    <col min="1029" max="1029" width="7.5703125" style="17" customWidth="1"/>
    <col min="1030" max="1030" width="5.7109375" style="17" customWidth="1"/>
    <col min="1031" max="1031" width="7.140625" style="17" customWidth="1"/>
    <col min="1032" max="1032" width="5.85546875" style="17" customWidth="1"/>
    <col min="1033" max="1033" width="8.42578125" style="17" customWidth="1"/>
    <col min="1034" max="1034" width="11.28515625" style="17" customWidth="1"/>
    <col min="1035" max="1035" width="8.140625" style="17" customWidth="1"/>
    <col min="1036" max="1036" width="0.85546875" style="17" customWidth="1"/>
    <col min="1037" max="1280" width="0" style="17" hidden="1"/>
    <col min="1281" max="1281" width="8.85546875" style="17" customWidth="1"/>
    <col min="1282" max="1282" width="22" style="17" customWidth="1"/>
    <col min="1283" max="1283" width="8.42578125" style="17" customWidth="1"/>
    <col min="1284" max="1284" width="7.28515625" style="17" customWidth="1"/>
    <col min="1285" max="1285" width="7.5703125" style="17" customWidth="1"/>
    <col min="1286" max="1286" width="5.7109375" style="17" customWidth="1"/>
    <col min="1287" max="1287" width="7.140625" style="17" customWidth="1"/>
    <col min="1288" max="1288" width="5.85546875" style="17" customWidth="1"/>
    <col min="1289" max="1289" width="8.42578125" style="17" customWidth="1"/>
    <col min="1290" max="1290" width="11.28515625" style="17" customWidth="1"/>
    <col min="1291" max="1291" width="8.140625" style="17" customWidth="1"/>
    <col min="1292" max="1292" width="0.85546875" style="17" customWidth="1"/>
    <col min="1293" max="1536" width="0" style="17" hidden="1"/>
    <col min="1537" max="1537" width="8.85546875" style="17" customWidth="1"/>
    <col min="1538" max="1538" width="22" style="17" customWidth="1"/>
    <col min="1539" max="1539" width="8.42578125" style="17" customWidth="1"/>
    <col min="1540" max="1540" width="7.28515625" style="17" customWidth="1"/>
    <col min="1541" max="1541" width="7.5703125" style="17" customWidth="1"/>
    <col min="1542" max="1542" width="5.7109375" style="17" customWidth="1"/>
    <col min="1543" max="1543" width="7.140625" style="17" customWidth="1"/>
    <col min="1544" max="1544" width="5.85546875" style="17" customWidth="1"/>
    <col min="1545" max="1545" width="8.42578125" style="17" customWidth="1"/>
    <col min="1546" max="1546" width="11.28515625" style="17" customWidth="1"/>
    <col min="1547" max="1547" width="8.140625" style="17" customWidth="1"/>
    <col min="1548" max="1548" width="0.85546875" style="17" customWidth="1"/>
    <col min="1549" max="1792" width="0" style="17" hidden="1"/>
    <col min="1793" max="1793" width="8.85546875" style="17" customWidth="1"/>
    <col min="1794" max="1794" width="22" style="17" customWidth="1"/>
    <col min="1795" max="1795" width="8.42578125" style="17" customWidth="1"/>
    <col min="1796" max="1796" width="7.28515625" style="17" customWidth="1"/>
    <col min="1797" max="1797" width="7.5703125" style="17" customWidth="1"/>
    <col min="1798" max="1798" width="5.7109375" style="17" customWidth="1"/>
    <col min="1799" max="1799" width="7.140625" style="17" customWidth="1"/>
    <col min="1800" max="1800" width="5.85546875" style="17" customWidth="1"/>
    <col min="1801" max="1801" width="8.42578125" style="17" customWidth="1"/>
    <col min="1802" max="1802" width="11.28515625" style="17" customWidth="1"/>
    <col min="1803" max="1803" width="8.140625" style="17" customWidth="1"/>
    <col min="1804" max="1804" width="0.85546875" style="17" customWidth="1"/>
    <col min="1805" max="2048" width="0" style="17" hidden="1"/>
    <col min="2049" max="2049" width="8.85546875" style="17" customWidth="1"/>
    <col min="2050" max="2050" width="22" style="17" customWidth="1"/>
    <col min="2051" max="2051" width="8.42578125" style="17" customWidth="1"/>
    <col min="2052" max="2052" width="7.28515625" style="17" customWidth="1"/>
    <col min="2053" max="2053" width="7.5703125" style="17" customWidth="1"/>
    <col min="2054" max="2054" width="5.7109375" style="17" customWidth="1"/>
    <col min="2055" max="2055" width="7.140625" style="17" customWidth="1"/>
    <col min="2056" max="2056" width="5.85546875" style="17" customWidth="1"/>
    <col min="2057" max="2057" width="8.42578125" style="17" customWidth="1"/>
    <col min="2058" max="2058" width="11.28515625" style="17" customWidth="1"/>
    <col min="2059" max="2059" width="8.140625" style="17" customWidth="1"/>
    <col min="2060" max="2060" width="0.85546875" style="17" customWidth="1"/>
    <col min="2061" max="2304" width="0" style="17" hidden="1"/>
    <col min="2305" max="2305" width="8.85546875" style="17" customWidth="1"/>
    <col min="2306" max="2306" width="22" style="17" customWidth="1"/>
    <col min="2307" max="2307" width="8.42578125" style="17" customWidth="1"/>
    <col min="2308" max="2308" width="7.28515625" style="17" customWidth="1"/>
    <col min="2309" max="2309" width="7.5703125" style="17" customWidth="1"/>
    <col min="2310" max="2310" width="5.7109375" style="17" customWidth="1"/>
    <col min="2311" max="2311" width="7.140625" style="17" customWidth="1"/>
    <col min="2312" max="2312" width="5.85546875" style="17" customWidth="1"/>
    <col min="2313" max="2313" width="8.42578125" style="17" customWidth="1"/>
    <col min="2314" max="2314" width="11.28515625" style="17" customWidth="1"/>
    <col min="2315" max="2315" width="8.140625" style="17" customWidth="1"/>
    <col min="2316" max="2316" width="0.85546875" style="17" customWidth="1"/>
    <col min="2317" max="2560" width="0" style="17" hidden="1"/>
    <col min="2561" max="2561" width="8.85546875" style="17" customWidth="1"/>
    <col min="2562" max="2562" width="22" style="17" customWidth="1"/>
    <col min="2563" max="2563" width="8.42578125" style="17" customWidth="1"/>
    <col min="2564" max="2564" width="7.28515625" style="17" customWidth="1"/>
    <col min="2565" max="2565" width="7.5703125" style="17" customWidth="1"/>
    <col min="2566" max="2566" width="5.7109375" style="17" customWidth="1"/>
    <col min="2567" max="2567" width="7.140625" style="17" customWidth="1"/>
    <col min="2568" max="2568" width="5.85546875" style="17" customWidth="1"/>
    <col min="2569" max="2569" width="8.42578125" style="17" customWidth="1"/>
    <col min="2570" max="2570" width="11.28515625" style="17" customWidth="1"/>
    <col min="2571" max="2571" width="8.140625" style="17" customWidth="1"/>
    <col min="2572" max="2572" width="0.85546875" style="17" customWidth="1"/>
    <col min="2573" max="2816" width="0" style="17" hidden="1"/>
    <col min="2817" max="2817" width="8.85546875" style="17" customWidth="1"/>
    <col min="2818" max="2818" width="22" style="17" customWidth="1"/>
    <col min="2819" max="2819" width="8.42578125" style="17" customWidth="1"/>
    <col min="2820" max="2820" width="7.28515625" style="17" customWidth="1"/>
    <col min="2821" max="2821" width="7.5703125" style="17" customWidth="1"/>
    <col min="2822" max="2822" width="5.7109375" style="17" customWidth="1"/>
    <col min="2823" max="2823" width="7.140625" style="17" customWidth="1"/>
    <col min="2824" max="2824" width="5.85546875" style="17" customWidth="1"/>
    <col min="2825" max="2825" width="8.42578125" style="17" customWidth="1"/>
    <col min="2826" max="2826" width="11.28515625" style="17" customWidth="1"/>
    <col min="2827" max="2827" width="8.140625" style="17" customWidth="1"/>
    <col min="2828" max="2828" width="0.85546875" style="17" customWidth="1"/>
    <col min="2829" max="3072" width="0" style="17" hidden="1"/>
    <col min="3073" max="3073" width="8.85546875" style="17" customWidth="1"/>
    <col min="3074" max="3074" width="22" style="17" customWidth="1"/>
    <col min="3075" max="3075" width="8.42578125" style="17" customWidth="1"/>
    <col min="3076" max="3076" width="7.28515625" style="17" customWidth="1"/>
    <col min="3077" max="3077" width="7.5703125" style="17" customWidth="1"/>
    <col min="3078" max="3078" width="5.7109375" style="17" customWidth="1"/>
    <col min="3079" max="3079" width="7.140625" style="17" customWidth="1"/>
    <col min="3080" max="3080" width="5.85546875" style="17" customWidth="1"/>
    <col min="3081" max="3081" width="8.42578125" style="17" customWidth="1"/>
    <col min="3082" max="3082" width="11.28515625" style="17" customWidth="1"/>
    <col min="3083" max="3083" width="8.140625" style="17" customWidth="1"/>
    <col min="3084" max="3084" width="0.85546875" style="17" customWidth="1"/>
    <col min="3085" max="3328" width="0" style="17" hidden="1"/>
    <col min="3329" max="3329" width="8.85546875" style="17" customWidth="1"/>
    <col min="3330" max="3330" width="22" style="17" customWidth="1"/>
    <col min="3331" max="3331" width="8.42578125" style="17" customWidth="1"/>
    <col min="3332" max="3332" width="7.28515625" style="17" customWidth="1"/>
    <col min="3333" max="3333" width="7.5703125" style="17" customWidth="1"/>
    <col min="3334" max="3334" width="5.7109375" style="17" customWidth="1"/>
    <col min="3335" max="3335" width="7.140625" style="17" customWidth="1"/>
    <col min="3336" max="3336" width="5.85546875" style="17" customWidth="1"/>
    <col min="3337" max="3337" width="8.42578125" style="17" customWidth="1"/>
    <col min="3338" max="3338" width="11.28515625" style="17" customWidth="1"/>
    <col min="3339" max="3339" width="8.140625" style="17" customWidth="1"/>
    <col min="3340" max="3340" width="0.85546875" style="17" customWidth="1"/>
    <col min="3341" max="3584" width="0" style="17" hidden="1"/>
    <col min="3585" max="3585" width="8.85546875" style="17" customWidth="1"/>
    <col min="3586" max="3586" width="22" style="17" customWidth="1"/>
    <col min="3587" max="3587" width="8.42578125" style="17" customWidth="1"/>
    <col min="3588" max="3588" width="7.28515625" style="17" customWidth="1"/>
    <col min="3589" max="3589" width="7.5703125" style="17" customWidth="1"/>
    <col min="3590" max="3590" width="5.7109375" style="17" customWidth="1"/>
    <col min="3591" max="3591" width="7.140625" style="17" customWidth="1"/>
    <col min="3592" max="3592" width="5.85546875" style="17" customWidth="1"/>
    <col min="3593" max="3593" width="8.42578125" style="17" customWidth="1"/>
    <col min="3594" max="3594" width="11.28515625" style="17" customWidth="1"/>
    <col min="3595" max="3595" width="8.140625" style="17" customWidth="1"/>
    <col min="3596" max="3596" width="0.85546875" style="17" customWidth="1"/>
    <col min="3597" max="3840" width="0" style="17" hidden="1"/>
    <col min="3841" max="3841" width="8.85546875" style="17" customWidth="1"/>
    <col min="3842" max="3842" width="22" style="17" customWidth="1"/>
    <col min="3843" max="3843" width="8.42578125" style="17" customWidth="1"/>
    <col min="3844" max="3844" width="7.28515625" style="17" customWidth="1"/>
    <col min="3845" max="3845" width="7.5703125" style="17" customWidth="1"/>
    <col min="3846" max="3846" width="5.7109375" style="17" customWidth="1"/>
    <col min="3847" max="3847" width="7.140625" style="17" customWidth="1"/>
    <col min="3848" max="3848" width="5.85546875" style="17" customWidth="1"/>
    <col min="3849" max="3849" width="8.42578125" style="17" customWidth="1"/>
    <col min="3850" max="3850" width="11.28515625" style="17" customWidth="1"/>
    <col min="3851" max="3851" width="8.140625" style="17" customWidth="1"/>
    <col min="3852" max="3852" width="0.85546875" style="17" customWidth="1"/>
    <col min="3853" max="4096" width="0" style="17" hidden="1"/>
    <col min="4097" max="4097" width="8.85546875" style="17" customWidth="1"/>
    <col min="4098" max="4098" width="22" style="17" customWidth="1"/>
    <col min="4099" max="4099" width="8.42578125" style="17" customWidth="1"/>
    <col min="4100" max="4100" width="7.28515625" style="17" customWidth="1"/>
    <col min="4101" max="4101" width="7.5703125" style="17" customWidth="1"/>
    <col min="4102" max="4102" width="5.7109375" style="17" customWidth="1"/>
    <col min="4103" max="4103" width="7.140625" style="17" customWidth="1"/>
    <col min="4104" max="4104" width="5.85546875" style="17" customWidth="1"/>
    <col min="4105" max="4105" width="8.42578125" style="17" customWidth="1"/>
    <col min="4106" max="4106" width="11.28515625" style="17" customWidth="1"/>
    <col min="4107" max="4107" width="8.140625" style="17" customWidth="1"/>
    <col min="4108" max="4108" width="0.85546875" style="17" customWidth="1"/>
    <col min="4109" max="4352" width="0" style="17" hidden="1"/>
    <col min="4353" max="4353" width="8.85546875" style="17" customWidth="1"/>
    <col min="4354" max="4354" width="22" style="17" customWidth="1"/>
    <col min="4355" max="4355" width="8.42578125" style="17" customWidth="1"/>
    <col min="4356" max="4356" width="7.28515625" style="17" customWidth="1"/>
    <col min="4357" max="4357" width="7.5703125" style="17" customWidth="1"/>
    <col min="4358" max="4358" width="5.7109375" style="17" customWidth="1"/>
    <col min="4359" max="4359" width="7.140625" style="17" customWidth="1"/>
    <col min="4360" max="4360" width="5.85546875" style="17" customWidth="1"/>
    <col min="4361" max="4361" width="8.42578125" style="17" customWidth="1"/>
    <col min="4362" max="4362" width="11.28515625" style="17" customWidth="1"/>
    <col min="4363" max="4363" width="8.140625" style="17" customWidth="1"/>
    <col min="4364" max="4364" width="0.85546875" style="17" customWidth="1"/>
    <col min="4365" max="4608" width="0" style="17" hidden="1"/>
    <col min="4609" max="4609" width="8.85546875" style="17" customWidth="1"/>
    <col min="4610" max="4610" width="22" style="17" customWidth="1"/>
    <col min="4611" max="4611" width="8.42578125" style="17" customWidth="1"/>
    <col min="4612" max="4612" width="7.28515625" style="17" customWidth="1"/>
    <col min="4613" max="4613" width="7.5703125" style="17" customWidth="1"/>
    <col min="4614" max="4614" width="5.7109375" style="17" customWidth="1"/>
    <col min="4615" max="4615" width="7.140625" style="17" customWidth="1"/>
    <col min="4616" max="4616" width="5.85546875" style="17" customWidth="1"/>
    <col min="4617" max="4617" width="8.42578125" style="17" customWidth="1"/>
    <col min="4618" max="4618" width="11.28515625" style="17" customWidth="1"/>
    <col min="4619" max="4619" width="8.140625" style="17" customWidth="1"/>
    <col min="4620" max="4620" width="0.85546875" style="17" customWidth="1"/>
    <col min="4621" max="4864" width="0" style="17" hidden="1"/>
    <col min="4865" max="4865" width="8.85546875" style="17" customWidth="1"/>
    <col min="4866" max="4866" width="22" style="17" customWidth="1"/>
    <col min="4867" max="4867" width="8.42578125" style="17" customWidth="1"/>
    <col min="4868" max="4868" width="7.28515625" style="17" customWidth="1"/>
    <col min="4869" max="4869" width="7.5703125" style="17" customWidth="1"/>
    <col min="4870" max="4870" width="5.7109375" style="17" customWidth="1"/>
    <col min="4871" max="4871" width="7.140625" style="17" customWidth="1"/>
    <col min="4872" max="4872" width="5.85546875" style="17" customWidth="1"/>
    <col min="4873" max="4873" width="8.42578125" style="17" customWidth="1"/>
    <col min="4874" max="4874" width="11.28515625" style="17" customWidth="1"/>
    <col min="4875" max="4875" width="8.140625" style="17" customWidth="1"/>
    <col min="4876" max="4876" width="0.85546875" style="17" customWidth="1"/>
    <col min="4877" max="5120" width="0" style="17" hidden="1"/>
    <col min="5121" max="5121" width="8.85546875" style="17" customWidth="1"/>
    <col min="5122" max="5122" width="22" style="17" customWidth="1"/>
    <col min="5123" max="5123" width="8.42578125" style="17" customWidth="1"/>
    <col min="5124" max="5124" width="7.28515625" style="17" customWidth="1"/>
    <col min="5125" max="5125" width="7.5703125" style="17" customWidth="1"/>
    <col min="5126" max="5126" width="5.7109375" style="17" customWidth="1"/>
    <col min="5127" max="5127" width="7.140625" style="17" customWidth="1"/>
    <col min="5128" max="5128" width="5.85546875" style="17" customWidth="1"/>
    <col min="5129" max="5129" width="8.42578125" style="17" customWidth="1"/>
    <col min="5130" max="5130" width="11.28515625" style="17" customWidth="1"/>
    <col min="5131" max="5131" width="8.140625" style="17" customWidth="1"/>
    <col min="5132" max="5132" width="0.85546875" style="17" customWidth="1"/>
    <col min="5133" max="5376" width="0" style="17" hidden="1"/>
    <col min="5377" max="5377" width="8.85546875" style="17" customWidth="1"/>
    <col min="5378" max="5378" width="22" style="17" customWidth="1"/>
    <col min="5379" max="5379" width="8.42578125" style="17" customWidth="1"/>
    <col min="5380" max="5380" width="7.28515625" style="17" customWidth="1"/>
    <col min="5381" max="5381" width="7.5703125" style="17" customWidth="1"/>
    <col min="5382" max="5382" width="5.7109375" style="17" customWidth="1"/>
    <col min="5383" max="5383" width="7.140625" style="17" customWidth="1"/>
    <col min="5384" max="5384" width="5.85546875" style="17" customWidth="1"/>
    <col min="5385" max="5385" width="8.42578125" style="17" customWidth="1"/>
    <col min="5386" max="5386" width="11.28515625" style="17" customWidth="1"/>
    <col min="5387" max="5387" width="8.140625" style="17" customWidth="1"/>
    <col min="5388" max="5388" width="0.85546875" style="17" customWidth="1"/>
    <col min="5389" max="5632" width="0" style="17" hidden="1"/>
    <col min="5633" max="5633" width="8.85546875" style="17" customWidth="1"/>
    <col min="5634" max="5634" width="22" style="17" customWidth="1"/>
    <col min="5635" max="5635" width="8.42578125" style="17" customWidth="1"/>
    <col min="5636" max="5636" width="7.28515625" style="17" customWidth="1"/>
    <col min="5637" max="5637" width="7.5703125" style="17" customWidth="1"/>
    <col min="5638" max="5638" width="5.7109375" style="17" customWidth="1"/>
    <col min="5639" max="5639" width="7.140625" style="17" customWidth="1"/>
    <col min="5640" max="5640" width="5.85546875" style="17" customWidth="1"/>
    <col min="5641" max="5641" width="8.42578125" style="17" customWidth="1"/>
    <col min="5642" max="5642" width="11.28515625" style="17" customWidth="1"/>
    <col min="5643" max="5643" width="8.140625" style="17" customWidth="1"/>
    <col min="5644" max="5644" width="0.85546875" style="17" customWidth="1"/>
    <col min="5645" max="5888" width="0" style="17" hidden="1"/>
    <col min="5889" max="5889" width="8.85546875" style="17" customWidth="1"/>
    <col min="5890" max="5890" width="22" style="17" customWidth="1"/>
    <col min="5891" max="5891" width="8.42578125" style="17" customWidth="1"/>
    <col min="5892" max="5892" width="7.28515625" style="17" customWidth="1"/>
    <col min="5893" max="5893" width="7.5703125" style="17" customWidth="1"/>
    <col min="5894" max="5894" width="5.7109375" style="17" customWidth="1"/>
    <col min="5895" max="5895" width="7.140625" style="17" customWidth="1"/>
    <col min="5896" max="5896" width="5.85546875" style="17" customWidth="1"/>
    <col min="5897" max="5897" width="8.42578125" style="17" customWidth="1"/>
    <col min="5898" max="5898" width="11.28515625" style="17" customWidth="1"/>
    <col min="5899" max="5899" width="8.140625" style="17" customWidth="1"/>
    <col min="5900" max="5900" width="0.85546875" style="17" customWidth="1"/>
    <col min="5901" max="6144" width="0" style="17" hidden="1"/>
    <col min="6145" max="6145" width="8.85546875" style="17" customWidth="1"/>
    <col min="6146" max="6146" width="22" style="17" customWidth="1"/>
    <col min="6147" max="6147" width="8.42578125" style="17" customWidth="1"/>
    <col min="6148" max="6148" width="7.28515625" style="17" customWidth="1"/>
    <col min="6149" max="6149" width="7.5703125" style="17" customWidth="1"/>
    <col min="6150" max="6150" width="5.7109375" style="17" customWidth="1"/>
    <col min="6151" max="6151" width="7.140625" style="17" customWidth="1"/>
    <col min="6152" max="6152" width="5.85546875" style="17" customWidth="1"/>
    <col min="6153" max="6153" width="8.42578125" style="17" customWidth="1"/>
    <col min="6154" max="6154" width="11.28515625" style="17" customWidth="1"/>
    <col min="6155" max="6155" width="8.140625" style="17" customWidth="1"/>
    <col min="6156" max="6156" width="0.85546875" style="17" customWidth="1"/>
    <col min="6157" max="6400" width="0" style="17" hidden="1"/>
    <col min="6401" max="6401" width="8.85546875" style="17" customWidth="1"/>
    <col min="6402" max="6402" width="22" style="17" customWidth="1"/>
    <col min="6403" max="6403" width="8.42578125" style="17" customWidth="1"/>
    <col min="6404" max="6404" width="7.28515625" style="17" customWidth="1"/>
    <col min="6405" max="6405" width="7.5703125" style="17" customWidth="1"/>
    <col min="6406" max="6406" width="5.7109375" style="17" customWidth="1"/>
    <col min="6407" max="6407" width="7.140625" style="17" customWidth="1"/>
    <col min="6408" max="6408" width="5.85546875" style="17" customWidth="1"/>
    <col min="6409" max="6409" width="8.42578125" style="17" customWidth="1"/>
    <col min="6410" max="6410" width="11.28515625" style="17" customWidth="1"/>
    <col min="6411" max="6411" width="8.140625" style="17" customWidth="1"/>
    <col min="6412" max="6412" width="0.85546875" style="17" customWidth="1"/>
    <col min="6413" max="6656" width="0" style="17" hidden="1"/>
    <col min="6657" max="6657" width="8.85546875" style="17" customWidth="1"/>
    <col min="6658" max="6658" width="22" style="17" customWidth="1"/>
    <col min="6659" max="6659" width="8.42578125" style="17" customWidth="1"/>
    <col min="6660" max="6660" width="7.28515625" style="17" customWidth="1"/>
    <col min="6661" max="6661" width="7.5703125" style="17" customWidth="1"/>
    <col min="6662" max="6662" width="5.7109375" style="17" customWidth="1"/>
    <col min="6663" max="6663" width="7.140625" style="17" customWidth="1"/>
    <col min="6664" max="6664" width="5.85546875" style="17" customWidth="1"/>
    <col min="6665" max="6665" width="8.42578125" style="17" customWidth="1"/>
    <col min="6666" max="6666" width="11.28515625" style="17" customWidth="1"/>
    <col min="6667" max="6667" width="8.140625" style="17" customWidth="1"/>
    <col min="6668" max="6668" width="0.85546875" style="17" customWidth="1"/>
    <col min="6669" max="6912" width="0" style="17" hidden="1"/>
    <col min="6913" max="6913" width="8.85546875" style="17" customWidth="1"/>
    <col min="6914" max="6914" width="22" style="17" customWidth="1"/>
    <col min="6915" max="6915" width="8.42578125" style="17" customWidth="1"/>
    <col min="6916" max="6916" width="7.28515625" style="17" customWidth="1"/>
    <col min="6917" max="6917" width="7.5703125" style="17" customWidth="1"/>
    <col min="6918" max="6918" width="5.7109375" style="17" customWidth="1"/>
    <col min="6919" max="6919" width="7.140625" style="17" customWidth="1"/>
    <col min="6920" max="6920" width="5.85546875" style="17" customWidth="1"/>
    <col min="6921" max="6921" width="8.42578125" style="17" customWidth="1"/>
    <col min="6922" max="6922" width="11.28515625" style="17" customWidth="1"/>
    <col min="6923" max="6923" width="8.140625" style="17" customWidth="1"/>
    <col min="6924" max="6924" width="0.85546875" style="17" customWidth="1"/>
    <col min="6925" max="7168" width="0" style="17" hidden="1"/>
    <col min="7169" max="7169" width="8.85546875" style="17" customWidth="1"/>
    <col min="7170" max="7170" width="22" style="17" customWidth="1"/>
    <col min="7171" max="7171" width="8.42578125" style="17" customWidth="1"/>
    <col min="7172" max="7172" width="7.28515625" style="17" customWidth="1"/>
    <col min="7173" max="7173" width="7.5703125" style="17" customWidth="1"/>
    <col min="7174" max="7174" width="5.7109375" style="17" customWidth="1"/>
    <col min="7175" max="7175" width="7.140625" style="17" customWidth="1"/>
    <col min="7176" max="7176" width="5.85546875" style="17" customWidth="1"/>
    <col min="7177" max="7177" width="8.42578125" style="17" customWidth="1"/>
    <col min="7178" max="7178" width="11.28515625" style="17" customWidth="1"/>
    <col min="7179" max="7179" width="8.140625" style="17" customWidth="1"/>
    <col min="7180" max="7180" width="0.85546875" style="17" customWidth="1"/>
    <col min="7181" max="7424" width="0" style="17" hidden="1"/>
    <col min="7425" max="7425" width="8.85546875" style="17" customWidth="1"/>
    <col min="7426" max="7426" width="22" style="17" customWidth="1"/>
    <col min="7427" max="7427" width="8.42578125" style="17" customWidth="1"/>
    <col min="7428" max="7428" width="7.28515625" style="17" customWidth="1"/>
    <col min="7429" max="7429" width="7.5703125" style="17" customWidth="1"/>
    <col min="7430" max="7430" width="5.7109375" style="17" customWidth="1"/>
    <col min="7431" max="7431" width="7.140625" style="17" customWidth="1"/>
    <col min="7432" max="7432" width="5.85546875" style="17" customWidth="1"/>
    <col min="7433" max="7433" width="8.42578125" style="17" customWidth="1"/>
    <col min="7434" max="7434" width="11.28515625" style="17" customWidth="1"/>
    <col min="7435" max="7435" width="8.140625" style="17" customWidth="1"/>
    <col min="7436" max="7436" width="0.85546875" style="17" customWidth="1"/>
    <col min="7437" max="7680" width="0" style="17" hidden="1"/>
    <col min="7681" max="7681" width="8.85546875" style="17" customWidth="1"/>
    <col min="7682" max="7682" width="22" style="17" customWidth="1"/>
    <col min="7683" max="7683" width="8.42578125" style="17" customWidth="1"/>
    <col min="7684" max="7684" width="7.28515625" style="17" customWidth="1"/>
    <col min="7685" max="7685" width="7.5703125" style="17" customWidth="1"/>
    <col min="7686" max="7686" width="5.7109375" style="17" customWidth="1"/>
    <col min="7687" max="7687" width="7.140625" style="17" customWidth="1"/>
    <col min="7688" max="7688" width="5.85546875" style="17" customWidth="1"/>
    <col min="7689" max="7689" width="8.42578125" style="17" customWidth="1"/>
    <col min="7690" max="7690" width="11.28515625" style="17" customWidth="1"/>
    <col min="7691" max="7691" width="8.140625" style="17" customWidth="1"/>
    <col min="7692" max="7692" width="0.85546875" style="17" customWidth="1"/>
    <col min="7693" max="7936" width="0" style="17" hidden="1"/>
    <col min="7937" max="7937" width="8.85546875" style="17" customWidth="1"/>
    <col min="7938" max="7938" width="22" style="17" customWidth="1"/>
    <col min="7939" max="7939" width="8.42578125" style="17" customWidth="1"/>
    <col min="7940" max="7940" width="7.28515625" style="17" customWidth="1"/>
    <col min="7941" max="7941" width="7.5703125" style="17" customWidth="1"/>
    <col min="7942" max="7942" width="5.7109375" style="17" customWidth="1"/>
    <col min="7943" max="7943" width="7.140625" style="17" customWidth="1"/>
    <col min="7944" max="7944" width="5.85546875" style="17" customWidth="1"/>
    <col min="7945" max="7945" width="8.42578125" style="17" customWidth="1"/>
    <col min="7946" max="7946" width="11.28515625" style="17" customWidth="1"/>
    <col min="7947" max="7947" width="8.140625" style="17" customWidth="1"/>
    <col min="7948" max="7948" width="0.85546875" style="17" customWidth="1"/>
    <col min="7949" max="8192" width="0" style="17" hidden="1"/>
    <col min="8193" max="8193" width="8.85546875" style="17" customWidth="1"/>
    <col min="8194" max="8194" width="22" style="17" customWidth="1"/>
    <col min="8195" max="8195" width="8.42578125" style="17" customWidth="1"/>
    <col min="8196" max="8196" width="7.28515625" style="17" customWidth="1"/>
    <col min="8197" max="8197" width="7.5703125" style="17" customWidth="1"/>
    <col min="8198" max="8198" width="5.7109375" style="17" customWidth="1"/>
    <col min="8199" max="8199" width="7.140625" style="17" customWidth="1"/>
    <col min="8200" max="8200" width="5.85546875" style="17" customWidth="1"/>
    <col min="8201" max="8201" width="8.42578125" style="17" customWidth="1"/>
    <col min="8202" max="8202" width="11.28515625" style="17" customWidth="1"/>
    <col min="8203" max="8203" width="8.140625" style="17" customWidth="1"/>
    <col min="8204" max="8204" width="0.85546875" style="17" customWidth="1"/>
    <col min="8205" max="8448" width="0" style="17" hidden="1"/>
    <col min="8449" max="8449" width="8.85546875" style="17" customWidth="1"/>
    <col min="8450" max="8450" width="22" style="17" customWidth="1"/>
    <col min="8451" max="8451" width="8.42578125" style="17" customWidth="1"/>
    <col min="8452" max="8452" width="7.28515625" style="17" customWidth="1"/>
    <col min="8453" max="8453" width="7.5703125" style="17" customWidth="1"/>
    <col min="8454" max="8454" width="5.7109375" style="17" customWidth="1"/>
    <col min="8455" max="8455" width="7.140625" style="17" customWidth="1"/>
    <col min="8456" max="8456" width="5.85546875" style="17" customWidth="1"/>
    <col min="8457" max="8457" width="8.42578125" style="17" customWidth="1"/>
    <col min="8458" max="8458" width="11.28515625" style="17" customWidth="1"/>
    <col min="8459" max="8459" width="8.140625" style="17" customWidth="1"/>
    <col min="8460" max="8460" width="0.85546875" style="17" customWidth="1"/>
    <col min="8461" max="8704" width="0" style="17" hidden="1"/>
    <col min="8705" max="8705" width="8.85546875" style="17" customWidth="1"/>
    <col min="8706" max="8706" width="22" style="17" customWidth="1"/>
    <col min="8707" max="8707" width="8.42578125" style="17" customWidth="1"/>
    <col min="8708" max="8708" width="7.28515625" style="17" customWidth="1"/>
    <col min="8709" max="8709" width="7.5703125" style="17" customWidth="1"/>
    <col min="8710" max="8710" width="5.7109375" style="17" customWidth="1"/>
    <col min="8711" max="8711" width="7.140625" style="17" customWidth="1"/>
    <col min="8712" max="8712" width="5.85546875" style="17" customWidth="1"/>
    <col min="8713" max="8713" width="8.42578125" style="17" customWidth="1"/>
    <col min="8714" max="8714" width="11.28515625" style="17" customWidth="1"/>
    <col min="8715" max="8715" width="8.140625" style="17" customWidth="1"/>
    <col min="8716" max="8716" width="0.85546875" style="17" customWidth="1"/>
    <col min="8717" max="8960" width="0" style="17" hidden="1"/>
    <col min="8961" max="8961" width="8.85546875" style="17" customWidth="1"/>
    <col min="8962" max="8962" width="22" style="17" customWidth="1"/>
    <col min="8963" max="8963" width="8.42578125" style="17" customWidth="1"/>
    <col min="8964" max="8964" width="7.28515625" style="17" customWidth="1"/>
    <col min="8965" max="8965" width="7.5703125" style="17" customWidth="1"/>
    <col min="8966" max="8966" width="5.7109375" style="17" customWidth="1"/>
    <col min="8967" max="8967" width="7.140625" style="17" customWidth="1"/>
    <col min="8968" max="8968" width="5.85546875" style="17" customWidth="1"/>
    <col min="8969" max="8969" width="8.42578125" style="17" customWidth="1"/>
    <col min="8970" max="8970" width="11.28515625" style="17" customWidth="1"/>
    <col min="8971" max="8971" width="8.140625" style="17" customWidth="1"/>
    <col min="8972" max="8972" width="0.85546875" style="17" customWidth="1"/>
    <col min="8973" max="9216" width="0" style="17" hidden="1"/>
    <col min="9217" max="9217" width="8.85546875" style="17" customWidth="1"/>
    <col min="9218" max="9218" width="22" style="17" customWidth="1"/>
    <col min="9219" max="9219" width="8.42578125" style="17" customWidth="1"/>
    <col min="9220" max="9220" width="7.28515625" style="17" customWidth="1"/>
    <col min="9221" max="9221" width="7.5703125" style="17" customWidth="1"/>
    <col min="9222" max="9222" width="5.7109375" style="17" customWidth="1"/>
    <col min="9223" max="9223" width="7.140625" style="17" customWidth="1"/>
    <col min="9224" max="9224" width="5.85546875" style="17" customWidth="1"/>
    <col min="9225" max="9225" width="8.42578125" style="17" customWidth="1"/>
    <col min="9226" max="9226" width="11.28515625" style="17" customWidth="1"/>
    <col min="9227" max="9227" width="8.140625" style="17" customWidth="1"/>
    <col min="9228" max="9228" width="0.85546875" style="17" customWidth="1"/>
    <col min="9229" max="9472" width="0" style="17" hidden="1"/>
    <col min="9473" max="9473" width="8.85546875" style="17" customWidth="1"/>
    <col min="9474" max="9474" width="22" style="17" customWidth="1"/>
    <col min="9475" max="9475" width="8.42578125" style="17" customWidth="1"/>
    <col min="9476" max="9476" width="7.28515625" style="17" customWidth="1"/>
    <col min="9477" max="9477" width="7.5703125" style="17" customWidth="1"/>
    <col min="9478" max="9478" width="5.7109375" style="17" customWidth="1"/>
    <col min="9479" max="9479" width="7.140625" style="17" customWidth="1"/>
    <col min="9480" max="9480" width="5.85546875" style="17" customWidth="1"/>
    <col min="9481" max="9481" width="8.42578125" style="17" customWidth="1"/>
    <col min="9482" max="9482" width="11.28515625" style="17" customWidth="1"/>
    <col min="9483" max="9483" width="8.140625" style="17" customWidth="1"/>
    <col min="9484" max="9484" width="0.85546875" style="17" customWidth="1"/>
    <col min="9485" max="9728" width="0" style="17" hidden="1"/>
    <col min="9729" max="9729" width="8.85546875" style="17" customWidth="1"/>
    <col min="9730" max="9730" width="22" style="17" customWidth="1"/>
    <col min="9731" max="9731" width="8.42578125" style="17" customWidth="1"/>
    <col min="9732" max="9732" width="7.28515625" style="17" customWidth="1"/>
    <col min="9733" max="9733" width="7.5703125" style="17" customWidth="1"/>
    <col min="9734" max="9734" width="5.7109375" style="17" customWidth="1"/>
    <col min="9735" max="9735" width="7.140625" style="17" customWidth="1"/>
    <col min="9736" max="9736" width="5.85546875" style="17" customWidth="1"/>
    <col min="9737" max="9737" width="8.42578125" style="17" customWidth="1"/>
    <col min="9738" max="9738" width="11.28515625" style="17" customWidth="1"/>
    <col min="9739" max="9739" width="8.140625" style="17" customWidth="1"/>
    <col min="9740" max="9740" width="0.85546875" style="17" customWidth="1"/>
    <col min="9741" max="9984" width="0" style="17" hidden="1"/>
    <col min="9985" max="9985" width="8.85546875" style="17" customWidth="1"/>
    <col min="9986" max="9986" width="22" style="17" customWidth="1"/>
    <col min="9987" max="9987" width="8.42578125" style="17" customWidth="1"/>
    <col min="9988" max="9988" width="7.28515625" style="17" customWidth="1"/>
    <col min="9989" max="9989" width="7.5703125" style="17" customWidth="1"/>
    <col min="9990" max="9990" width="5.7109375" style="17" customWidth="1"/>
    <col min="9991" max="9991" width="7.140625" style="17" customWidth="1"/>
    <col min="9992" max="9992" width="5.85546875" style="17" customWidth="1"/>
    <col min="9993" max="9993" width="8.42578125" style="17" customWidth="1"/>
    <col min="9994" max="9994" width="11.28515625" style="17" customWidth="1"/>
    <col min="9995" max="9995" width="8.140625" style="17" customWidth="1"/>
    <col min="9996" max="9996" width="0.85546875" style="17" customWidth="1"/>
    <col min="9997" max="10240" width="0" style="17" hidden="1"/>
    <col min="10241" max="10241" width="8.85546875" style="17" customWidth="1"/>
    <col min="10242" max="10242" width="22" style="17" customWidth="1"/>
    <col min="10243" max="10243" width="8.42578125" style="17" customWidth="1"/>
    <col min="10244" max="10244" width="7.28515625" style="17" customWidth="1"/>
    <col min="10245" max="10245" width="7.5703125" style="17" customWidth="1"/>
    <col min="10246" max="10246" width="5.7109375" style="17" customWidth="1"/>
    <col min="10247" max="10247" width="7.140625" style="17" customWidth="1"/>
    <col min="10248" max="10248" width="5.85546875" style="17" customWidth="1"/>
    <col min="10249" max="10249" width="8.42578125" style="17" customWidth="1"/>
    <col min="10250" max="10250" width="11.28515625" style="17" customWidth="1"/>
    <col min="10251" max="10251" width="8.140625" style="17" customWidth="1"/>
    <col min="10252" max="10252" width="0.85546875" style="17" customWidth="1"/>
    <col min="10253" max="10496" width="0" style="17" hidden="1"/>
    <col min="10497" max="10497" width="8.85546875" style="17" customWidth="1"/>
    <col min="10498" max="10498" width="22" style="17" customWidth="1"/>
    <col min="10499" max="10499" width="8.42578125" style="17" customWidth="1"/>
    <col min="10500" max="10500" width="7.28515625" style="17" customWidth="1"/>
    <col min="10501" max="10501" width="7.5703125" style="17" customWidth="1"/>
    <col min="10502" max="10502" width="5.7109375" style="17" customWidth="1"/>
    <col min="10503" max="10503" width="7.140625" style="17" customWidth="1"/>
    <col min="10504" max="10504" width="5.85546875" style="17" customWidth="1"/>
    <col min="10505" max="10505" width="8.42578125" style="17" customWidth="1"/>
    <col min="10506" max="10506" width="11.28515625" style="17" customWidth="1"/>
    <col min="10507" max="10507" width="8.140625" style="17" customWidth="1"/>
    <col min="10508" max="10508" width="0.85546875" style="17" customWidth="1"/>
    <col min="10509" max="10752" width="0" style="17" hidden="1"/>
    <col min="10753" max="10753" width="8.85546875" style="17" customWidth="1"/>
    <col min="10754" max="10754" width="22" style="17" customWidth="1"/>
    <col min="10755" max="10755" width="8.42578125" style="17" customWidth="1"/>
    <col min="10756" max="10756" width="7.28515625" style="17" customWidth="1"/>
    <col min="10757" max="10757" width="7.5703125" style="17" customWidth="1"/>
    <col min="10758" max="10758" width="5.7109375" style="17" customWidth="1"/>
    <col min="10759" max="10759" width="7.140625" style="17" customWidth="1"/>
    <col min="10760" max="10760" width="5.85546875" style="17" customWidth="1"/>
    <col min="10761" max="10761" width="8.42578125" style="17" customWidth="1"/>
    <col min="10762" max="10762" width="11.28515625" style="17" customWidth="1"/>
    <col min="10763" max="10763" width="8.140625" style="17" customWidth="1"/>
    <col min="10764" max="10764" width="0.85546875" style="17" customWidth="1"/>
    <col min="10765" max="11008" width="0" style="17" hidden="1"/>
    <col min="11009" max="11009" width="8.85546875" style="17" customWidth="1"/>
    <col min="11010" max="11010" width="22" style="17" customWidth="1"/>
    <col min="11011" max="11011" width="8.42578125" style="17" customWidth="1"/>
    <col min="11012" max="11012" width="7.28515625" style="17" customWidth="1"/>
    <col min="11013" max="11013" width="7.5703125" style="17" customWidth="1"/>
    <col min="11014" max="11014" width="5.7109375" style="17" customWidth="1"/>
    <col min="11015" max="11015" width="7.140625" style="17" customWidth="1"/>
    <col min="11016" max="11016" width="5.85546875" style="17" customWidth="1"/>
    <col min="11017" max="11017" width="8.42578125" style="17" customWidth="1"/>
    <col min="11018" max="11018" width="11.28515625" style="17" customWidth="1"/>
    <col min="11019" max="11019" width="8.140625" style="17" customWidth="1"/>
    <col min="11020" max="11020" width="0.85546875" style="17" customWidth="1"/>
    <col min="11021" max="11264" width="0" style="17" hidden="1"/>
    <col min="11265" max="11265" width="8.85546875" style="17" customWidth="1"/>
    <col min="11266" max="11266" width="22" style="17" customWidth="1"/>
    <col min="11267" max="11267" width="8.42578125" style="17" customWidth="1"/>
    <col min="11268" max="11268" width="7.28515625" style="17" customWidth="1"/>
    <col min="11269" max="11269" width="7.5703125" style="17" customWidth="1"/>
    <col min="11270" max="11270" width="5.7109375" style="17" customWidth="1"/>
    <col min="11271" max="11271" width="7.140625" style="17" customWidth="1"/>
    <col min="11272" max="11272" width="5.85546875" style="17" customWidth="1"/>
    <col min="11273" max="11273" width="8.42578125" style="17" customWidth="1"/>
    <col min="11274" max="11274" width="11.28515625" style="17" customWidth="1"/>
    <col min="11275" max="11275" width="8.140625" style="17" customWidth="1"/>
    <col min="11276" max="11276" width="0.85546875" style="17" customWidth="1"/>
    <col min="11277" max="11520" width="0" style="17" hidden="1"/>
    <col min="11521" max="11521" width="8.85546875" style="17" customWidth="1"/>
    <col min="11522" max="11522" width="22" style="17" customWidth="1"/>
    <col min="11523" max="11523" width="8.42578125" style="17" customWidth="1"/>
    <col min="11524" max="11524" width="7.28515625" style="17" customWidth="1"/>
    <col min="11525" max="11525" width="7.5703125" style="17" customWidth="1"/>
    <col min="11526" max="11526" width="5.7109375" style="17" customWidth="1"/>
    <col min="11527" max="11527" width="7.140625" style="17" customWidth="1"/>
    <col min="11528" max="11528" width="5.85546875" style="17" customWidth="1"/>
    <col min="11529" max="11529" width="8.42578125" style="17" customWidth="1"/>
    <col min="11530" max="11530" width="11.28515625" style="17" customWidth="1"/>
    <col min="11531" max="11531" width="8.140625" style="17" customWidth="1"/>
    <col min="11532" max="11532" width="0.85546875" style="17" customWidth="1"/>
    <col min="11533" max="11776" width="0" style="17" hidden="1"/>
    <col min="11777" max="11777" width="8.85546875" style="17" customWidth="1"/>
    <col min="11778" max="11778" width="22" style="17" customWidth="1"/>
    <col min="11779" max="11779" width="8.42578125" style="17" customWidth="1"/>
    <col min="11780" max="11780" width="7.28515625" style="17" customWidth="1"/>
    <col min="11781" max="11781" width="7.5703125" style="17" customWidth="1"/>
    <col min="11782" max="11782" width="5.7109375" style="17" customWidth="1"/>
    <col min="11783" max="11783" width="7.140625" style="17" customWidth="1"/>
    <col min="11784" max="11784" width="5.85546875" style="17" customWidth="1"/>
    <col min="11785" max="11785" width="8.42578125" style="17" customWidth="1"/>
    <col min="11786" max="11786" width="11.28515625" style="17" customWidth="1"/>
    <col min="11787" max="11787" width="8.140625" style="17" customWidth="1"/>
    <col min="11788" max="11788" width="0.85546875" style="17" customWidth="1"/>
    <col min="11789" max="12032" width="0" style="17" hidden="1"/>
    <col min="12033" max="12033" width="8.85546875" style="17" customWidth="1"/>
    <col min="12034" max="12034" width="22" style="17" customWidth="1"/>
    <col min="12035" max="12035" width="8.42578125" style="17" customWidth="1"/>
    <col min="12036" max="12036" width="7.28515625" style="17" customWidth="1"/>
    <col min="12037" max="12037" width="7.5703125" style="17" customWidth="1"/>
    <col min="12038" max="12038" width="5.7109375" style="17" customWidth="1"/>
    <col min="12039" max="12039" width="7.140625" style="17" customWidth="1"/>
    <col min="12040" max="12040" width="5.85546875" style="17" customWidth="1"/>
    <col min="12041" max="12041" width="8.42578125" style="17" customWidth="1"/>
    <col min="12042" max="12042" width="11.28515625" style="17" customWidth="1"/>
    <col min="12043" max="12043" width="8.140625" style="17" customWidth="1"/>
    <col min="12044" max="12044" width="0.85546875" style="17" customWidth="1"/>
    <col min="12045" max="12288" width="0" style="17" hidden="1"/>
    <col min="12289" max="12289" width="8.85546875" style="17" customWidth="1"/>
    <col min="12290" max="12290" width="22" style="17" customWidth="1"/>
    <col min="12291" max="12291" width="8.42578125" style="17" customWidth="1"/>
    <col min="12292" max="12292" width="7.28515625" style="17" customWidth="1"/>
    <col min="12293" max="12293" width="7.5703125" style="17" customWidth="1"/>
    <col min="12294" max="12294" width="5.7109375" style="17" customWidth="1"/>
    <col min="12295" max="12295" width="7.140625" style="17" customWidth="1"/>
    <col min="12296" max="12296" width="5.85546875" style="17" customWidth="1"/>
    <col min="12297" max="12297" width="8.42578125" style="17" customWidth="1"/>
    <col min="12298" max="12298" width="11.28515625" style="17" customWidth="1"/>
    <col min="12299" max="12299" width="8.140625" style="17" customWidth="1"/>
    <col min="12300" max="12300" width="0.85546875" style="17" customWidth="1"/>
    <col min="12301" max="12544" width="0" style="17" hidden="1"/>
    <col min="12545" max="12545" width="8.85546875" style="17" customWidth="1"/>
    <col min="12546" max="12546" width="22" style="17" customWidth="1"/>
    <col min="12547" max="12547" width="8.42578125" style="17" customWidth="1"/>
    <col min="12548" max="12548" width="7.28515625" style="17" customWidth="1"/>
    <col min="12549" max="12549" width="7.5703125" style="17" customWidth="1"/>
    <col min="12550" max="12550" width="5.7109375" style="17" customWidth="1"/>
    <col min="12551" max="12551" width="7.140625" style="17" customWidth="1"/>
    <col min="12552" max="12552" width="5.85546875" style="17" customWidth="1"/>
    <col min="12553" max="12553" width="8.42578125" style="17" customWidth="1"/>
    <col min="12554" max="12554" width="11.28515625" style="17" customWidth="1"/>
    <col min="12555" max="12555" width="8.140625" style="17" customWidth="1"/>
    <col min="12556" max="12556" width="0.85546875" style="17" customWidth="1"/>
    <col min="12557" max="12800" width="0" style="17" hidden="1"/>
    <col min="12801" max="12801" width="8.85546875" style="17" customWidth="1"/>
    <col min="12802" max="12802" width="22" style="17" customWidth="1"/>
    <col min="12803" max="12803" width="8.42578125" style="17" customWidth="1"/>
    <col min="12804" max="12804" width="7.28515625" style="17" customWidth="1"/>
    <col min="12805" max="12805" width="7.5703125" style="17" customWidth="1"/>
    <col min="12806" max="12806" width="5.7109375" style="17" customWidth="1"/>
    <col min="12807" max="12807" width="7.140625" style="17" customWidth="1"/>
    <col min="12808" max="12808" width="5.85546875" style="17" customWidth="1"/>
    <col min="12809" max="12809" width="8.42578125" style="17" customWidth="1"/>
    <col min="12810" max="12810" width="11.28515625" style="17" customWidth="1"/>
    <col min="12811" max="12811" width="8.140625" style="17" customWidth="1"/>
    <col min="12812" max="12812" width="0.85546875" style="17" customWidth="1"/>
    <col min="12813" max="13056" width="0" style="17" hidden="1"/>
    <col min="13057" max="13057" width="8.85546875" style="17" customWidth="1"/>
    <col min="13058" max="13058" width="22" style="17" customWidth="1"/>
    <col min="13059" max="13059" width="8.42578125" style="17" customWidth="1"/>
    <col min="13060" max="13060" width="7.28515625" style="17" customWidth="1"/>
    <col min="13061" max="13061" width="7.5703125" style="17" customWidth="1"/>
    <col min="13062" max="13062" width="5.7109375" style="17" customWidth="1"/>
    <col min="13063" max="13063" width="7.140625" style="17" customWidth="1"/>
    <col min="13064" max="13064" width="5.85546875" style="17" customWidth="1"/>
    <col min="13065" max="13065" width="8.42578125" style="17" customWidth="1"/>
    <col min="13066" max="13066" width="11.28515625" style="17" customWidth="1"/>
    <col min="13067" max="13067" width="8.140625" style="17" customWidth="1"/>
    <col min="13068" max="13068" width="0.85546875" style="17" customWidth="1"/>
    <col min="13069" max="13312" width="0" style="17" hidden="1"/>
    <col min="13313" max="13313" width="8.85546875" style="17" customWidth="1"/>
    <col min="13314" max="13314" width="22" style="17" customWidth="1"/>
    <col min="13315" max="13315" width="8.42578125" style="17" customWidth="1"/>
    <col min="13316" max="13316" width="7.28515625" style="17" customWidth="1"/>
    <col min="13317" max="13317" width="7.5703125" style="17" customWidth="1"/>
    <col min="13318" max="13318" width="5.7109375" style="17" customWidth="1"/>
    <col min="13319" max="13319" width="7.140625" style="17" customWidth="1"/>
    <col min="13320" max="13320" width="5.85546875" style="17" customWidth="1"/>
    <col min="13321" max="13321" width="8.42578125" style="17" customWidth="1"/>
    <col min="13322" max="13322" width="11.28515625" style="17" customWidth="1"/>
    <col min="13323" max="13323" width="8.140625" style="17" customWidth="1"/>
    <col min="13324" max="13324" width="0.85546875" style="17" customWidth="1"/>
    <col min="13325" max="13568" width="0" style="17" hidden="1"/>
    <col min="13569" max="13569" width="8.85546875" style="17" customWidth="1"/>
    <col min="13570" max="13570" width="22" style="17" customWidth="1"/>
    <col min="13571" max="13571" width="8.42578125" style="17" customWidth="1"/>
    <col min="13572" max="13572" width="7.28515625" style="17" customWidth="1"/>
    <col min="13573" max="13573" width="7.5703125" style="17" customWidth="1"/>
    <col min="13574" max="13574" width="5.7109375" style="17" customWidth="1"/>
    <col min="13575" max="13575" width="7.140625" style="17" customWidth="1"/>
    <col min="13576" max="13576" width="5.85546875" style="17" customWidth="1"/>
    <col min="13577" max="13577" width="8.42578125" style="17" customWidth="1"/>
    <col min="13578" max="13578" width="11.28515625" style="17" customWidth="1"/>
    <col min="13579" max="13579" width="8.140625" style="17" customWidth="1"/>
    <col min="13580" max="13580" width="0.85546875" style="17" customWidth="1"/>
    <col min="13581" max="13824" width="0" style="17" hidden="1"/>
    <col min="13825" max="13825" width="8.85546875" style="17" customWidth="1"/>
    <col min="13826" max="13826" width="22" style="17" customWidth="1"/>
    <col min="13827" max="13827" width="8.42578125" style="17" customWidth="1"/>
    <col min="13828" max="13828" width="7.28515625" style="17" customWidth="1"/>
    <col min="13829" max="13829" width="7.5703125" style="17" customWidth="1"/>
    <col min="13830" max="13830" width="5.7109375" style="17" customWidth="1"/>
    <col min="13831" max="13831" width="7.140625" style="17" customWidth="1"/>
    <col min="13832" max="13832" width="5.85546875" style="17" customWidth="1"/>
    <col min="13833" max="13833" width="8.42578125" style="17" customWidth="1"/>
    <col min="13834" max="13834" width="11.28515625" style="17" customWidth="1"/>
    <col min="13835" max="13835" width="8.140625" style="17" customWidth="1"/>
    <col min="13836" max="13836" width="0.85546875" style="17" customWidth="1"/>
    <col min="13837" max="14080" width="0" style="17" hidden="1"/>
    <col min="14081" max="14081" width="8.85546875" style="17" customWidth="1"/>
    <col min="14082" max="14082" width="22" style="17" customWidth="1"/>
    <col min="14083" max="14083" width="8.42578125" style="17" customWidth="1"/>
    <col min="14084" max="14084" width="7.28515625" style="17" customWidth="1"/>
    <col min="14085" max="14085" width="7.5703125" style="17" customWidth="1"/>
    <col min="14086" max="14086" width="5.7109375" style="17" customWidth="1"/>
    <col min="14087" max="14087" width="7.140625" style="17" customWidth="1"/>
    <col min="14088" max="14088" width="5.85546875" style="17" customWidth="1"/>
    <col min="14089" max="14089" width="8.42578125" style="17" customWidth="1"/>
    <col min="14090" max="14090" width="11.28515625" style="17" customWidth="1"/>
    <col min="14091" max="14091" width="8.140625" style="17" customWidth="1"/>
    <col min="14092" max="14092" width="0.85546875" style="17" customWidth="1"/>
    <col min="14093" max="14336" width="0" style="17" hidden="1"/>
    <col min="14337" max="14337" width="8.85546875" style="17" customWidth="1"/>
    <col min="14338" max="14338" width="22" style="17" customWidth="1"/>
    <col min="14339" max="14339" width="8.42578125" style="17" customWidth="1"/>
    <col min="14340" max="14340" width="7.28515625" style="17" customWidth="1"/>
    <col min="14341" max="14341" width="7.5703125" style="17" customWidth="1"/>
    <col min="14342" max="14342" width="5.7109375" style="17" customWidth="1"/>
    <col min="14343" max="14343" width="7.140625" style="17" customWidth="1"/>
    <col min="14344" max="14344" width="5.85546875" style="17" customWidth="1"/>
    <col min="14345" max="14345" width="8.42578125" style="17" customWidth="1"/>
    <col min="14346" max="14346" width="11.28515625" style="17" customWidth="1"/>
    <col min="14347" max="14347" width="8.140625" style="17" customWidth="1"/>
    <col min="14348" max="14348" width="0.85546875" style="17" customWidth="1"/>
    <col min="14349" max="14592" width="0" style="17" hidden="1"/>
    <col min="14593" max="14593" width="8.85546875" style="17" customWidth="1"/>
    <col min="14594" max="14594" width="22" style="17" customWidth="1"/>
    <col min="14595" max="14595" width="8.42578125" style="17" customWidth="1"/>
    <col min="14596" max="14596" width="7.28515625" style="17" customWidth="1"/>
    <col min="14597" max="14597" width="7.5703125" style="17" customWidth="1"/>
    <col min="14598" max="14598" width="5.7109375" style="17" customWidth="1"/>
    <col min="14599" max="14599" width="7.140625" style="17" customWidth="1"/>
    <col min="14600" max="14600" width="5.85546875" style="17" customWidth="1"/>
    <col min="14601" max="14601" width="8.42578125" style="17" customWidth="1"/>
    <col min="14602" max="14602" width="11.28515625" style="17" customWidth="1"/>
    <col min="14603" max="14603" width="8.140625" style="17" customWidth="1"/>
    <col min="14604" max="14604" width="0.85546875" style="17" customWidth="1"/>
    <col min="14605" max="14848" width="0" style="17" hidden="1"/>
    <col min="14849" max="14849" width="8.85546875" style="17" customWidth="1"/>
    <col min="14850" max="14850" width="22" style="17" customWidth="1"/>
    <col min="14851" max="14851" width="8.42578125" style="17" customWidth="1"/>
    <col min="14852" max="14852" width="7.28515625" style="17" customWidth="1"/>
    <col min="14853" max="14853" width="7.5703125" style="17" customWidth="1"/>
    <col min="14854" max="14854" width="5.7109375" style="17" customWidth="1"/>
    <col min="14855" max="14855" width="7.140625" style="17" customWidth="1"/>
    <col min="14856" max="14856" width="5.85546875" style="17" customWidth="1"/>
    <col min="14857" max="14857" width="8.42578125" style="17" customWidth="1"/>
    <col min="14858" max="14858" width="11.28515625" style="17" customWidth="1"/>
    <col min="14859" max="14859" width="8.140625" style="17" customWidth="1"/>
    <col min="14860" max="14860" width="0.85546875" style="17" customWidth="1"/>
    <col min="14861" max="15104" width="0" style="17" hidden="1"/>
    <col min="15105" max="15105" width="8.85546875" style="17" customWidth="1"/>
    <col min="15106" max="15106" width="22" style="17" customWidth="1"/>
    <col min="15107" max="15107" width="8.42578125" style="17" customWidth="1"/>
    <col min="15108" max="15108" width="7.28515625" style="17" customWidth="1"/>
    <col min="15109" max="15109" width="7.5703125" style="17" customWidth="1"/>
    <col min="15110" max="15110" width="5.7109375" style="17" customWidth="1"/>
    <col min="15111" max="15111" width="7.140625" style="17" customWidth="1"/>
    <col min="15112" max="15112" width="5.85546875" style="17" customWidth="1"/>
    <col min="15113" max="15113" width="8.42578125" style="17" customWidth="1"/>
    <col min="15114" max="15114" width="11.28515625" style="17" customWidth="1"/>
    <col min="15115" max="15115" width="8.140625" style="17" customWidth="1"/>
    <col min="15116" max="15116" width="0.85546875" style="17" customWidth="1"/>
    <col min="15117" max="15360" width="0" style="17" hidden="1"/>
    <col min="15361" max="15361" width="8.85546875" style="17" customWidth="1"/>
    <col min="15362" max="15362" width="22" style="17" customWidth="1"/>
    <col min="15363" max="15363" width="8.42578125" style="17" customWidth="1"/>
    <col min="15364" max="15364" width="7.28515625" style="17" customWidth="1"/>
    <col min="15365" max="15365" width="7.5703125" style="17" customWidth="1"/>
    <col min="15366" max="15366" width="5.7109375" style="17" customWidth="1"/>
    <col min="15367" max="15367" width="7.140625" style="17" customWidth="1"/>
    <col min="15368" max="15368" width="5.85546875" style="17" customWidth="1"/>
    <col min="15369" max="15369" width="8.42578125" style="17" customWidth="1"/>
    <col min="15370" max="15370" width="11.28515625" style="17" customWidth="1"/>
    <col min="15371" max="15371" width="8.140625" style="17" customWidth="1"/>
    <col min="15372" max="15372" width="0.85546875" style="17" customWidth="1"/>
    <col min="15373" max="15616" width="0" style="17" hidden="1"/>
    <col min="15617" max="15617" width="8.85546875" style="17" customWidth="1"/>
    <col min="15618" max="15618" width="22" style="17" customWidth="1"/>
    <col min="15619" max="15619" width="8.42578125" style="17" customWidth="1"/>
    <col min="15620" max="15620" width="7.28515625" style="17" customWidth="1"/>
    <col min="15621" max="15621" width="7.5703125" style="17" customWidth="1"/>
    <col min="15622" max="15622" width="5.7109375" style="17" customWidth="1"/>
    <col min="15623" max="15623" width="7.140625" style="17" customWidth="1"/>
    <col min="15624" max="15624" width="5.85546875" style="17" customWidth="1"/>
    <col min="15625" max="15625" width="8.42578125" style="17" customWidth="1"/>
    <col min="15626" max="15626" width="11.28515625" style="17" customWidth="1"/>
    <col min="15627" max="15627" width="8.140625" style="17" customWidth="1"/>
    <col min="15628" max="15628" width="0.85546875" style="17" customWidth="1"/>
    <col min="15629" max="15872" width="0" style="17" hidden="1"/>
    <col min="15873" max="15873" width="8.85546875" style="17" customWidth="1"/>
    <col min="15874" max="15874" width="22" style="17" customWidth="1"/>
    <col min="15875" max="15875" width="8.42578125" style="17" customWidth="1"/>
    <col min="15876" max="15876" width="7.28515625" style="17" customWidth="1"/>
    <col min="15877" max="15877" width="7.5703125" style="17" customWidth="1"/>
    <col min="15878" max="15878" width="5.7109375" style="17" customWidth="1"/>
    <col min="15879" max="15879" width="7.140625" style="17" customWidth="1"/>
    <col min="15880" max="15880" width="5.85546875" style="17" customWidth="1"/>
    <col min="15881" max="15881" width="8.42578125" style="17" customWidth="1"/>
    <col min="15882" max="15882" width="11.28515625" style="17" customWidth="1"/>
    <col min="15883" max="15883" width="8.140625" style="17" customWidth="1"/>
    <col min="15884" max="15884" width="0.85546875" style="17" customWidth="1"/>
    <col min="15885" max="16128" width="0" style="17" hidden="1"/>
    <col min="16129" max="16129" width="8.85546875" style="17" customWidth="1"/>
    <col min="16130" max="16130" width="22" style="17" customWidth="1"/>
    <col min="16131" max="16131" width="8.42578125" style="17" customWidth="1"/>
    <col min="16132" max="16132" width="7.28515625" style="17" customWidth="1"/>
    <col min="16133" max="16133" width="7.5703125" style="17" customWidth="1"/>
    <col min="16134" max="16134" width="5.7109375" style="17" customWidth="1"/>
    <col min="16135" max="16135" width="7.140625" style="17" customWidth="1"/>
    <col min="16136" max="16136" width="5.85546875" style="17" customWidth="1"/>
    <col min="16137" max="16137" width="8.42578125" style="17" customWidth="1"/>
    <col min="16138" max="16138" width="11.28515625" style="17" customWidth="1"/>
    <col min="16139" max="16139" width="8.140625" style="17" customWidth="1"/>
    <col min="16140" max="16140" width="0.85546875" style="17" customWidth="1"/>
    <col min="16141" max="16384" width="0" style="17" hidden="1"/>
  </cols>
  <sheetData>
    <row r="1" spans="1:11" ht="36" customHeight="1" x14ac:dyDescent="0.25">
      <c r="A1" s="1" t="str">
        <f>[1]Protokolas!$A$1</f>
        <v>Utenos miesto mokyklų pradinių klasių mokinių lengvosios atletikos trikovės varžybos, skirtos Utenos DSC taurei laimėti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35">
      <c r="A2" s="18"/>
      <c r="B2" s="3"/>
      <c r="C2" s="3"/>
      <c r="D2" s="3"/>
      <c r="E2" s="3"/>
      <c r="F2" s="3"/>
      <c r="G2" s="3"/>
      <c r="H2" s="3"/>
      <c r="I2" s="3"/>
      <c r="J2" s="3"/>
      <c r="K2" s="19"/>
    </row>
    <row r="3" spans="1:11" ht="16.5" customHeight="1" x14ac:dyDescent="0.25">
      <c r="A3" s="20"/>
      <c r="B3" s="5" t="str">
        <f>[1]Protokolas!$B$3</f>
        <v>Utena, 2019-05-07</v>
      </c>
      <c r="C3" s="5"/>
      <c r="D3" s="5"/>
      <c r="E3" s="5"/>
      <c r="F3" s="5"/>
      <c r="G3" s="4"/>
      <c r="H3" s="4"/>
      <c r="I3" s="7" t="str">
        <f>[1]Protokolas!$I$3</f>
        <v>Merginos</v>
      </c>
      <c r="J3" s="7"/>
      <c r="K3" s="21"/>
    </row>
    <row r="4" spans="1:11" ht="8.25" customHeight="1" x14ac:dyDescent="0.25">
      <c r="A4" s="20"/>
      <c r="B4" s="8"/>
      <c r="C4" s="8"/>
      <c r="D4" s="8"/>
      <c r="E4" s="8"/>
      <c r="F4" s="8"/>
      <c r="G4" s="8"/>
      <c r="H4" s="8"/>
      <c r="I4" s="8"/>
      <c r="J4" s="8"/>
      <c r="K4" s="21"/>
    </row>
    <row r="5" spans="1:11" ht="22.5" customHeight="1" x14ac:dyDescent="0.25">
      <c r="A5" s="22"/>
      <c r="B5" s="23" t="s">
        <v>7</v>
      </c>
      <c r="C5" s="23"/>
      <c r="D5" s="23"/>
      <c r="E5" s="23"/>
      <c r="F5" s="23"/>
      <c r="G5" s="23"/>
      <c r="H5" s="23"/>
      <c r="I5" s="23"/>
      <c r="J5" s="22"/>
      <c r="K5" s="22"/>
    </row>
    <row r="6" spans="1:11" ht="9.75" customHeight="1" thickBot="1" x14ac:dyDescent="0.3">
      <c r="A6" s="22"/>
      <c r="B6" s="22"/>
      <c r="C6" s="22"/>
      <c r="D6" s="24"/>
      <c r="E6" s="24"/>
      <c r="F6" s="24"/>
      <c r="G6" s="24"/>
      <c r="H6" s="24"/>
      <c r="I6" s="24"/>
      <c r="J6" s="22"/>
      <c r="K6" s="22"/>
    </row>
    <row r="7" spans="1:11" ht="14.25" customHeight="1" x14ac:dyDescent="0.25">
      <c r="A7" s="25" t="s">
        <v>2</v>
      </c>
      <c r="B7" s="26" t="s">
        <v>8</v>
      </c>
      <c r="C7" s="27" t="s">
        <v>9</v>
      </c>
      <c r="D7" s="28" t="s">
        <v>10</v>
      </c>
      <c r="E7" s="29"/>
      <c r="F7" s="25" t="s">
        <v>11</v>
      </c>
      <c r="G7" s="30"/>
      <c r="H7" s="25" t="s">
        <v>12</v>
      </c>
      <c r="I7" s="30"/>
      <c r="J7" s="26" t="s">
        <v>13</v>
      </c>
      <c r="K7" s="31" t="s">
        <v>4</v>
      </c>
    </row>
    <row r="8" spans="1:11" ht="15" customHeight="1" x14ac:dyDescent="0.25">
      <c r="A8" s="32"/>
      <c r="B8" s="33"/>
      <c r="C8" s="34"/>
      <c r="D8" s="35" t="s">
        <v>14</v>
      </c>
      <c r="E8" s="36" t="s">
        <v>3</v>
      </c>
      <c r="F8" s="37" t="s">
        <v>14</v>
      </c>
      <c r="G8" s="38" t="s">
        <v>3</v>
      </c>
      <c r="H8" s="35" t="s">
        <v>14</v>
      </c>
      <c r="I8" s="36" t="s">
        <v>3</v>
      </c>
      <c r="J8" s="33"/>
      <c r="K8" s="39"/>
    </row>
    <row r="9" spans="1:11" ht="15" x14ac:dyDescent="0.25">
      <c r="A9" s="40" t="str">
        <f>[1]Protokolas!A37</f>
        <v>Žiburys</v>
      </c>
      <c r="B9" s="40" t="str">
        <f>[1]Protokolas!B37</f>
        <v>Augustė Mockutė</v>
      </c>
      <c r="C9" s="41">
        <f>[1]Protokolas!C37</f>
        <v>39648</v>
      </c>
      <c r="D9" s="40">
        <f>[1]Protokolas!D37</f>
        <v>8.99</v>
      </c>
      <c r="E9" s="40">
        <f>[1]Protokolas!E37</f>
        <v>78</v>
      </c>
      <c r="F9" s="40">
        <f>[1]Protokolas!F37</f>
        <v>465</v>
      </c>
      <c r="G9" s="40">
        <f>[1]Protokolas!G37</f>
        <v>78</v>
      </c>
      <c r="H9" s="40">
        <f>[1]Protokolas!H37</f>
        <v>26.1</v>
      </c>
      <c r="I9" s="40">
        <f>[1]Protokolas!I37</f>
        <v>35</v>
      </c>
      <c r="J9" s="42">
        <f t="shared" ref="J9:J24" si="0">SUM(E9+G9+I9)</f>
        <v>191</v>
      </c>
      <c r="K9" s="43">
        <v>1</v>
      </c>
    </row>
    <row r="10" spans="1:11" ht="15" x14ac:dyDescent="0.25">
      <c r="A10" s="40" t="str">
        <f>[1]Protokolas!A12</f>
        <v>Aukštakalnis</v>
      </c>
      <c r="B10" s="40" t="str">
        <f>[1]Protokolas!B12</f>
        <v>Elžbieta Petrėnaitė</v>
      </c>
      <c r="C10" s="41">
        <f>[1]Protokolas!C12</f>
        <v>39554</v>
      </c>
      <c r="D10" s="40">
        <f>[1]Protokolas!D12</f>
        <v>9.27</v>
      </c>
      <c r="E10" s="40">
        <f>[1]Protokolas!E12</f>
        <v>69</v>
      </c>
      <c r="F10" s="40">
        <f>[1]Protokolas!F12</f>
        <v>430</v>
      </c>
      <c r="G10" s="40">
        <f>[1]Protokolas!G12</f>
        <v>66</v>
      </c>
      <c r="H10" s="40">
        <f>[1]Protokolas!H12</f>
        <v>26.25</v>
      </c>
      <c r="I10" s="40">
        <f>[1]Protokolas!I12</f>
        <v>36</v>
      </c>
      <c r="J10" s="42">
        <f t="shared" si="0"/>
        <v>171</v>
      </c>
      <c r="K10" s="43">
        <f>SUM(K9,1)</f>
        <v>2</v>
      </c>
    </row>
    <row r="11" spans="1:11" ht="15" x14ac:dyDescent="0.25">
      <c r="A11" s="40" t="str">
        <f>[1]Protokolas!A24</f>
        <v>Krašuonos</v>
      </c>
      <c r="B11" s="40" t="str">
        <f>[1]Protokolas!B24</f>
        <v>Simona Saplinskaitė</v>
      </c>
      <c r="C11" s="41">
        <f>[1]Protokolas!C24</f>
        <v>39574</v>
      </c>
      <c r="D11" s="40">
        <f>[1]Protokolas!D24</f>
        <v>9.64</v>
      </c>
      <c r="E11" s="40">
        <f>[1]Protokolas!E24</f>
        <v>57</v>
      </c>
      <c r="F11" s="40">
        <f>[1]Protokolas!F24</f>
        <v>424</v>
      </c>
      <c r="G11" s="40">
        <f>[1]Protokolas!G24</f>
        <v>64</v>
      </c>
      <c r="H11" s="40">
        <f>[1]Protokolas!H24</f>
        <v>28.1</v>
      </c>
      <c r="I11" s="40">
        <f>[1]Protokolas!I24</f>
        <v>39</v>
      </c>
      <c r="J11" s="42">
        <f t="shared" si="0"/>
        <v>160</v>
      </c>
      <c r="K11" s="43">
        <f t="shared" ref="K11:K24" si="1">SUM(K10,1)</f>
        <v>3</v>
      </c>
    </row>
    <row r="12" spans="1:11" ht="15" x14ac:dyDescent="0.25">
      <c r="A12" s="40" t="str">
        <f>[1]Protokolas!A25</f>
        <v>Krašuonos</v>
      </c>
      <c r="B12" s="40" t="str">
        <f>[1]Protokolas!B25</f>
        <v>Urtė Žigelytė</v>
      </c>
      <c r="C12" s="41">
        <f>[1]Protokolas!C25</f>
        <v>39503</v>
      </c>
      <c r="D12" s="40">
        <f>[1]Protokolas!D25</f>
        <v>9.44</v>
      </c>
      <c r="E12" s="40">
        <f>[1]Protokolas!E25</f>
        <v>63</v>
      </c>
      <c r="F12" s="40">
        <f>[1]Protokolas!F25</f>
        <v>445</v>
      </c>
      <c r="G12" s="40">
        <f>[1]Protokolas!G25</f>
        <v>71</v>
      </c>
      <c r="H12" s="40">
        <f>[1]Protokolas!H25</f>
        <v>18.350000000000001</v>
      </c>
      <c r="I12" s="40">
        <f>[1]Protokolas!I25</f>
        <v>20</v>
      </c>
      <c r="J12" s="42">
        <f t="shared" si="0"/>
        <v>154</v>
      </c>
      <c r="K12" s="43">
        <f t="shared" si="1"/>
        <v>4</v>
      </c>
    </row>
    <row r="13" spans="1:11" ht="15" x14ac:dyDescent="0.25">
      <c r="A13" s="40" t="str">
        <f>[1]Protokolas!A22</f>
        <v>Krašuonos</v>
      </c>
      <c r="B13" s="40" t="str">
        <f>[1]Protokolas!B22</f>
        <v>Urtė Darvidaitė</v>
      </c>
      <c r="C13" s="41">
        <f>[1]Protokolas!C22</f>
        <v>39959</v>
      </c>
      <c r="D13" s="40">
        <f>[1]Protokolas!D22</f>
        <v>9.51</v>
      </c>
      <c r="E13" s="40">
        <f>[1]Protokolas!E22</f>
        <v>60</v>
      </c>
      <c r="F13" s="40">
        <f>[1]Protokolas!F22</f>
        <v>434</v>
      </c>
      <c r="G13" s="40">
        <f>[1]Protokolas!G22</f>
        <v>68</v>
      </c>
      <c r="H13" s="40">
        <f>[1]Protokolas!H22</f>
        <v>20.6</v>
      </c>
      <c r="I13" s="40">
        <f>[1]Protokolas!I22</f>
        <v>25</v>
      </c>
      <c r="J13" s="42">
        <f t="shared" si="0"/>
        <v>153</v>
      </c>
      <c r="K13" s="43">
        <f t="shared" si="1"/>
        <v>5</v>
      </c>
    </row>
    <row r="14" spans="1:11" ht="15" x14ac:dyDescent="0.25">
      <c r="A14" s="40" t="str">
        <f>[1]Protokolas!A9</f>
        <v>Aukštakalnis</v>
      </c>
      <c r="B14" s="40" t="str">
        <f>[1]Protokolas!B9</f>
        <v>Goda Zamolskytė</v>
      </c>
      <c r="C14" s="41">
        <f>[1]Protokolas!C9</f>
        <v>40048</v>
      </c>
      <c r="D14" s="40">
        <f>[1]Protokolas!D9</f>
        <v>9.52</v>
      </c>
      <c r="E14" s="40">
        <f>[1]Protokolas!E9</f>
        <v>60</v>
      </c>
      <c r="F14" s="40">
        <f>[1]Protokolas!F9</f>
        <v>407</v>
      </c>
      <c r="G14" s="40">
        <f>[1]Protokolas!G9</f>
        <v>59</v>
      </c>
      <c r="H14" s="40">
        <f>[1]Protokolas!H9</f>
        <v>21.6</v>
      </c>
      <c r="I14" s="40">
        <f>[1]Protokolas!I9</f>
        <v>27</v>
      </c>
      <c r="J14" s="42">
        <f t="shared" si="0"/>
        <v>146</v>
      </c>
      <c r="K14" s="43">
        <f t="shared" si="1"/>
        <v>6</v>
      </c>
    </row>
    <row r="15" spans="1:11" ht="15" x14ac:dyDescent="0.25">
      <c r="A15" s="40" t="str">
        <f>[1]Protokolas!A10</f>
        <v>Aukštakalnis</v>
      </c>
      <c r="B15" s="40" t="str">
        <f>[1]Protokolas!B10</f>
        <v>Emilija Merkytė</v>
      </c>
      <c r="C15" s="41">
        <f>[1]Protokolas!C10</f>
        <v>39621</v>
      </c>
      <c r="D15" s="40">
        <f>[1]Protokolas!D10</f>
        <v>9.74</v>
      </c>
      <c r="E15" s="40">
        <f>[1]Protokolas!E10</f>
        <v>54</v>
      </c>
      <c r="F15" s="40">
        <f>[1]Protokolas!F10</f>
        <v>396</v>
      </c>
      <c r="G15" s="40">
        <f>[1]Protokolas!G10</f>
        <v>55</v>
      </c>
      <c r="H15" s="40">
        <f>[1]Protokolas!H10</f>
        <v>20.5</v>
      </c>
      <c r="I15" s="40">
        <f>[1]Protokolas!I10</f>
        <v>25</v>
      </c>
      <c r="J15" s="42">
        <f t="shared" si="0"/>
        <v>134</v>
      </c>
      <c r="K15" s="43">
        <f t="shared" si="1"/>
        <v>7</v>
      </c>
    </row>
    <row r="16" spans="1:11" ht="15" x14ac:dyDescent="0.25">
      <c r="A16" s="40" t="str">
        <f>[1]Protokolas!A34</f>
        <v>Žiburys</v>
      </c>
      <c r="B16" s="40" t="str">
        <f>[1]Protokolas!B34</f>
        <v>Gustė Lazdauskaitė</v>
      </c>
      <c r="C16" s="41">
        <f>[1]Protokolas!C34</f>
        <v>39705</v>
      </c>
      <c r="D16" s="40">
        <f>[1]Protokolas!D34</f>
        <v>9.85</v>
      </c>
      <c r="E16" s="40">
        <f>[1]Protokolas!E34</f>
        <v>51</v>
      </c>
      <c r="F16" s="40">
        <f>[1]Protokolas!F34</f>
        <v>396</v>
      </c>
      <c r="G16" s="40">
        <f>[1]Protokolas!G34</f>
        <v>55</v>
      </c>
      <c r="H16" s="40">
        <f>[1]Protokolas!H34</f>
        <v>20.2</v>
      </c>
      <c r="I16" s="40">
        <f>[1]Protokolas!I34</f>
        <v>24</v>
      </c>
      <c r="J16" s="42">
        <f t="shared" si="0"/>
        <v>130</v>
      </c>
      <c r="K16" s="43">
        <f t="shared" si="1"/>
        <v>8</v>
      </c>
    </row>
    <row r="17" spans="1:11" ht="15" x14ac:dyDescent="0.25">
      <c r="A17" s="40" t="str">
        <f>[1]Protokolas!A21</f>
        <v>Krašuonos</v>
      </c>
      <c r="B17" s="40" t="str">
        <f>[1]Protokolas!B21</f>
        <v>Kristina Danilovaitė</v>
      </c>
      <c r="C17" s="41">
        <f>[1]Protokolas!C21</f>
        <v>39819</v>
      </c>
      <c r="D17" s="40">
        <f>[1]Protokolas!D21</f>
        <v>9.8800000000000008</v>
      </c>
      <c r="E17" s="40">
        <f>[1]Protokolas!E21</f>
        <v>51</v>
      </c>
      <c r="F17" s="40">
        <f>[1]Protokolas!F21</f>
        <v>367</v>
      </c>
      <c r="G17" s="40">
        <f>[1]Protokolas!G21</f>
        <v>45</v>
      </c>
      <c r="H17" s="40">
        <f>[1]Protokolas!H21</f>
        <v>20.55</v>
      </c>
      <c r="I17" s="40">
        <f>[1]Protokolas!I21</f>
        <v>25</v>
      </c>
      <c r="J17" s="42">
        <f t="shared" si="0"/>
        <v>121</v>
      </c>
      <c r="K17" s="43">
        <f t="shared" si="1"/>
        <v>9</v>
      </c>
    </row>
    <row r="18" spans="1:11" ht="15" x14ac:dyDescent="0.25">
      <c r="A18" s="40" t="str">
        <f>[1]Protokolas!A35</f>
        <v>Žiburys</v>
      </c>
      <c r="B18" s="40" t="str">
        <f>[1]Protokolas!B35</f>
        <v>Sintija Zabulytė</v>
      </c>
      <c r="C18" s="41">
        <f>[1]Protokolas!C35</f>
        <v>39653</v>
      </c>
      <c r="D18" s="40">
        <f>[1]Protokolas!D35</f>
        <v>9.94</v>
      </c>
      <c r="E18" s="40">
        <f>[1]Protokolas!E35</f>
        <v>49</v>
      </c>
      <c r="F18" s="40">
        <f>[1]Protokolas!F35</f>
        <v>367</v>
      </c>
      <c r="G18" s="40">
        <f>[1]Protokolas!G35</f>
        <v>45</v>
      </c>
      <c r="H18" s="40">
        <f>[1]Protokolas!H35</f>
        <v>21.2</v>
      </c>
      <c r="I18" s="40">
        <f>[1]Protokolas!I35</f>
        <v>26</v>
      </c>
      <c r="J18" s="42">
        <f t="shared" si="0"/>
        <v>120</v>
      </c>
      <c r="K18" s="43">
        <f t="shared" si="1"/>
        <v>10</v>
      </c>
    </row>
    <row r="19" spans="1:11" s="44" customFormat="1" ht="12.75" x14ac:dyDescent="0.2">
      <c r="A19" s="40" t="str">
        <f>[1]Protokolas!A33</f>
        <v>Žiburys</v>
      </c>
      <c r="B19" s="40" t="str">
        <f>[1]Protokolas!B33</f>
        <v>Ieva Sinkevičiūtė</v>
      </c>
      <c r="C19" s="41">
        <f>[1]Protokolas!C33</f>
        <v>39498</v>
      </c>
      <c r="D19" s="40">
        <f>[1]Protokolas!D33</f>
        <v>9.7200000000000006</v>
      </c>
      <c r="E19" s="40">
        <f>[1]Protokolas!E33</f>
        <v>54</v>
      </c>
      <c r="F19" s="40">
        <f>[1]Protokolas!F33</f>
        <v>360</v>
      </c>
      <c r="G19" s="40">
        <f>[1]Protokolas!G33</f>
        <v>43</v>
      </c>
      <c r="H19" s="40">
        <f>[1]Protokolas!H33</f>
        <v>17.8</v>
      </c>
      <c r="I19" s="40">
        <f>[1]Protokolas!I33</f>
        <v>19</v>
      </c>
      <c r="J19" s="42">
        <f t="shared" si="0"/>
        <v>116</v>
      </c>
      <c r="K19" s="43">
        <f t="shared" si="1"/>
        <v>11</v>
      </c>
    </row>
    <row r="20" spans="1:11" ht="15" x14ac:dyDescent="0.25">
      <c r="A20" s="40" t="str">
        <f>[1]Protokolas!A36</f>
        <v>Žiburys</v>
      </c>
      <c r="B20" s="40" t="str">
        <f>[1]Protokolas!B36</f>
        <v>Guoda Maciulevičiūtė</v>
      </c>
      <c r="C20" s="41">
        <f>[1]Protokolas!C36</f>
        <v>39589</v>
      </c>
      <c r="D20" s="40">
        <f>[1]Protokolas!D36</f>
        <v>9.9700000000000006</v>
      </c>
      <c r="E20" s="40">
        <f>[1]Protokolas!E36</f>
        <v>49</v>
      </c>
      <c r="F20" s="40">
        <f>[1]Protokolas!F36</f>
        <v>348</v>
      </c>
      <c r="G20" s="40">
        <f>[1]Protokolas!G36</f>
        <v>39</v>
      </c>
      <c r="H20" s="40">
        <f>[1]Protokolas!H36</f>
        <v>19.75</v>
      </c>
      <c r="I20" s="40">
        <f>[1]Protokolas!I36</f>
        <v>24</v>
      </c>
      <c r="J20" s="42">
        <f t="shared" si="0"/>
        <v>112</v>
      </c>
      <c r="K20" s="43">
        <f t="shared" si="1"/>
        <v>12</v>
      </c>
    </row>
    <row r="21" spans="1:11" ht="15" x14ac:dyDescent="0.25">
      <c r="A21" s="40" t="str">
        <f>[1]Protokolas!A23</f>
        <v>Krašuonos</v>
      </c>
      <c r="B21" s="40" t="str">
        <f>[1]Protokolas!B23</f>
        <v>Viltė Kokaitė</v>
      </c>
      <c r="C21" s="41">
        <f>[1]Protokolas!C23</f>
        <v>39778</v>
      </c>
      <c r="D21" s="40">
        <f>[1]Protokolas!D23</f>
        <v>9.86</v>
      </c>
      <c r="E21" s="40">
        <f>[1]Protokolas!E23</f>
        <v>51</v>
      </c>
      <c r="F21" s="40">
        <f>[1]Protokolas!F23</f>
        <v>354</v>
      </c>
      <c r="G21" s="40">
        <f>[1]Protokolas!G23</f>
        <v>41</v>
      </c>
      <c r="H21" s="40">
        <f>[1]Protokolas!H23</f>
        <v>16</v>
      </c>
      <c r="I21" s="40">
        <f>[1]Protokolas!I23</f>
        <v>16</v>
      </c>
      <c r="J21" s="42">
        <f t="shared" si="0"/>
        <v>108</v>
      </c>
      <c r="K21" s="43">
        <f t="shared" si="1"/>
        <v>13</v>
      </c>
    </row>
    <row r="22" spans="1:11" ht="15" x14ac:dyDescent="0.25">
      <c r="A22" s="40" t="str">
        <f>[1]Protokolas!A13</f>
        <v>Aukštakalnis</v>
      </c>
      <c r="B22" s="40" t="str">
        <f>[1]Protokolas!B13</f>
        <v>Vykintė Jakutytė</v>
      </c>
      <c r="C22" s="41">
        <f>[1]Protokolas!C13</f>
        <v>39543</v>
      </c>
      <c r="D22" s="40">
        <f>[1]Protokolas!D13</f>
        <v>10.07</v>
      </c>
      <c r="E22" s="40">
        <f>[1]Protokolas!E13</f>
        <v>46</v>
      </c>
      <c r="F22" s="40">
        <f>[1]Protokolas!F13</f>
        <v>376</v>
      </c>
      <c r="G22" s="40">
        <f>[1]Protokolas!G13</f>
        <v>48</v>
      </c>
      <c r="H22" s="40">
        <f>[1]Protokolas!H13</f>
        <v>13.5</v>
      </c>
      <c r="I22" s="40">
        <f>[1]Protokolas!I13</f>
        <v>11</v>
      </c>
      <c r="J22" s="42">
        <f t="shared" si="0"/>
        <v>105</v>
      </c>
      <c r="K22" s="43">
        <f t="shared" si="1"/>
        <v>14</v>
      </c>
    </row>
    <row r="23" spans="1:11" ht="15" x14ac:dyDescent="0.25">
      <c r="A23" s="40" t="str">
        <f>[1]Protokolas!A11</f>
        <v>Aukštakalnis</v>
      </c>
      <c r="B23" s="40" t="str">
        <f>[1]Protokolas!B11</f>
        <v>Ieva Bernatonytė</v>
      </c>
      <c r="C23" s="41">
        <f>[1]Protokolas!C11</f>
        <v>39650</v>
      </c>
      <c r="D23" s="40">
        <f>[1]Protokolas!D11</f>
        <v>9.76</v>
      </c>
      <c r="E23" s="40">
        <f>[1]Protokolas!E11</f>
        <v>54</v>
      </c>
      <c r="F23" s="40">
        <f>[1]Protokolas!F11</f>
        <v>350</v>
      </c>
      <c r="G23" s="40">
        <f>[1]Protokolas!G11</f>
        <v>40</v>
      </c>
      <c r="H23" s="40">
        <f>[1]Protokolas!H11</f>
        <v>10.75</v>
      </c>
      <c r="I23" s="40">
        <f>[1]Protokolas!I11</f>
        <v>6</v>
      </c>
      <c r="J23" s="42">
        <f t="shared" si="0"/>
        <v>100</v>
      </c>
      <c r="K23" s="43">
        <f t="shared" si="1"/>
        <v>15</v>
      </c>
    </row>
    <row r="24" spans="1:11" ht="15" x14ac:dyDescent="0.25">
      <c r="A24" s="40" t="str">
        <f>[1]Protokolas!A45</f>
        <v>ind.</v>
      </c>
      <c r="B24" s="40" t="str">
        <f>[1]Protokolas!B45</f>
        <v>Goda Marcinkevičiūtė</v>
      </c>
      <c r="C24" s="41">
        <f>[1]Protokolas!C45</f>
        <v>39698</v>
      </c>
      <c r="D24" s="40">
        <f>[1]Protokolas!D45</f>
        <v>9.8699999999999992</v>
      </c>
      <c r="E24" s="40">
        <f>[1]Protokolas!E45</f>
        <v>51</v>
      </c>
      <c r="F24" s="40">
        <f>[1]Protokolas!F45</f>
        <v>280</v>
      </c>
      <c r="G24" s="40">
        <f>[1]Protokolas!G45</f>
        <v>16</v>
      </c>
      <c r="H24" s="40">
        <f>[1]Protokolas!H45</f>
        <v>14.9</v>
      </c>
      <c r="I24" s="40">
        <f>[1]Protokolas!I45</f>
        <v>14</v>
      </c>
      <c r="J24" s="42">
        <f t="shared" si="0"/>
        <v>81</v>
      </c>
      <c r="K24" s="43">
        <f t="shared" si="1"/>
        <v>16</v>
      </c>
    </row>
    <row r="25" spans="1:11" ht="15" x14ac:dyDescent="0.25">
      <c r="A25" s="22"/>
      <c r="B25" s="45"/>
      <c r="C25" s="46"/>
      <c r="D25" s="47"/>
      <c r="E25" s="22"/>
      <c r="F25" s="22"/>
      <c r="G25" s="22"/>
      <c r="H25" s="22"/>
      <c r="I25" s="22"/>
      <c r="J25" s="22"/>
      <c r="K25" s="22"/>
    </row>
    <row r="26" spans="1:11" ht="15" x14ac:dyDescent="0.25">
      <c r="A26" s="22"/>
      <c r="B26" s="16" t="s">
        <v>5</v>
      </c>
      <c r="C26" s="16"/>
      <c r="D26" s="16"/>
      <c r="E26" s="16"/>
      <c r="F26" s="12"/>
      <c r="G26" s="12"/>
      <c r="H26" s="12"/>
      <c r="I26" s="16" t="str">
        <f>[1]Protokolas!G64</f>
        <v>Jurgita Kirilovivenė</v>
      </c>
      <c r="J26" s="16"/>
      <c r="K26" s="22"/>
    </row>
    <row r="27" spans="1:11" ht="15" x14ac:dyDescent="0.25">
      <c r="A27" s="22"/>
      <c r="B27" s="12"/>
      <c r="C27" s="12"/>
      <c r="D27" s="12"/>
      <c r="E27" s="12"/>
      <c r="F27" s="12"/>
      <c r="G27" s="12"/>
      <c r="H27" s="12"/>
      <c r="I27" s="12"/>
      <c r="J27" s="12"/>
      <c r="K27" s="22"/>
    </row>
    <row r="28" spans="1:11" ht="15" x14ac:dyDescent="0.25">
      <c r="A28" s="22"/>
      <c r="B28" s="12"/>
      <c r="C28" s="12"/>
      <c r="D28" s="12"/>
      <c r="E28" s="12"/>
      <c r="F28" s="12"/>
      <c r="G28" s="12"/>
      <c r="H28" s="12"/>
      <c r="I28" s="12"/>
      <c r="J28" s="12"/>
      <c r="K28" s="22"/>
    </row>
    <row r="29" spans="1:11" ht="15" x14ac:dyDescent="0.25">
      <c r="A29" s="46"/>
      <c r="B29" s="12"/>
      <c r="C29" s="12"/>
      <c r="D29" s="12"/>
      <c r="E29" s="12"/>
      <c r="F29" s="12"/>
      <c r="G29" s="12"/>
      <c r="H29" s="12"/>
      <c r="I29" s="12"/>
      <c r="J29" s="12"/>
    </row>
    <row r="30" spans="1:11" ht="15" x14ac:dyDescent="0.25">
      <c r="A30" s="46"/>
      <c r="B30" s="16" t="s">
        <v>6</v>
      </c>
      <c r="C30" s="16"/>
      <c r="D30" s="16"/>
      <c r="E30" s="16"/>
      <c r="F30" s="12"/>
      <c r="G30" s="12"/>
      <c r="H30" s="12"/>
      <c r="I30" s="16" t="str">
        <f>[1]Protokolas!G67</f>
        <v>Mantas Saliamonas</v>
      </c>
      <c r="J30" s="16"/>
    </row>
    <row r="31" spans="1:11" ht="15" x14ac:dyDescent="0.25">
      <c r="A31" s="46"/>
    </row>
    <row r="32" spans="1:11" ht="15" x14ac:dyDescent="0.25">
      <c r="A32" s="46"/>
    </row>
    <row r="33" spans="1:1" ht="15" hidden="1" x14ac:dyDescent="0.25">
      <c r="A33" s="46"/>
    </row>
    <row r="34" spans="1:1" ht="15" hidden="1" x14ac:dyDescent="0.25">
      <c r="A34" s="46"/>
    </row>
    <row r="35" spans="1:1" ht="15" hidden="1" x14ac:dyDescent="0.25">
      <c r="A35" s="46"/>
    </row>
    <row r="36" spans="1:1" ht="15" x14ac:dyDescent="0.25"/>
    <row r="37" spans="1:1" ht="15" x14ac:dyDescent="0.25"/>
    <row r="38" spans="1:1" ht="15" x14ac:dyDescent="0.25"/>
    <row r="39" spans="1:1" ht="15" x14ac:dyDescent="0.25"/>
    <row r="40" spans="1:1" ht="15" x14ac:dyDescent="0.25"/>
    <row r="41" spans="1:1" ht="15" x14ac:dyDescent="0.25"/>
    <row r="42" spans="1:1" ht="15" x14ac:dyDescent="0.25"/>
    <row r="43" spans="1:1" ht="15" x14ac:dyDescent="0.25"/>
    <row r="44" spans="1:1" ht="15" x14ac:dyDescent="0.25"/>
    <row r="45" spans="1:1" ht="15" x14ac:dyDescent="0.25"/>
    <row r="46" spans="1:1" ht="15" x14ac:dyDescent="0.25"/>
    <row r="47" spans="1:1" ht="15" x14ac:dyDescent="0.25"/>
    <row r="48" spans="1:1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</sheetData>
  <mergeCells count="16">
    <mergeCell ref="J7:J8"/>
    <mergeCell ref="K7:K8"/>
    <mergeCell ref="B26:E26"/>
    <mergeCell ref="I26:J26"/>
    <mergeCell ref="B30:E30"/>
    <mergeCell ref="I30:J30"/>
    <mergeCell ref="A1:K1"/>
    <mergeCell ref="B3:F3"/>
    <mergeCell ref="I3:J3"/>
    <mergeCell ref="B5:I5"/>
    <mergeCell ref="A7:A8"/>
    <mergeCell ref="B7:B8"/>
    <mergeCell ref="C7:C8"/>
    <mergeCell ref="D7:E7"/>
    <mergeCell ref="F7:G7"/>
    <mergeCell ref="H7:I7"/>
  </mergeCells>
  <dataValidations count="1">
    <dataValidation allowBlank="1" showInputMessage="1" showErrorMessage="1" prompt="Sutrumpintas komandos pavadinimas" sqref="A9:I24 IW9:JE24 SS9:TA24 ACO9:ACW24 AMK9:AMS24 AWG9:AWO24 BGC9:BGK24 BPY9:BQG24 BZU9:CAC24 CJQ9:CJY24 CTM9:CTU24 DDI9:DDQ24 DNE9:DNM24 DXA9:DXI24 EGW9:EHE24 EQS9:ERA24 FAO9:FAW24 FKK9:FKS24 FUG9:FUO24 GEC9:GEK24 GNY9:GOG24 GXU9:GYC24 HHQ9:HHY24 HRM9:HRU24 IBI9:IBQ24 ILE9:ILM24 IVA9:IVI24 JEW9:JFE24 JOS9:JPA24 JYO9:JYW24 KIK9:KIS24 KSG9:KSO24 LCC9:LCK24 LLY9:LMG24 LVU9:LWC24 MFQ9:MFY24 MPM9:MPU24 MZI9:MZQ24 NJE9:NJM24 NTA9:NTI24 OCW9:ODE24 OMS9:ONA24 OWO9:OWW24 PGK9:PGS24 PQG9:PQO24 QAC9:QAK24 QJY9:QKG24 QTU9:QUC24 RDQ9:RDY24 RNM9:RNU24 RXI9:RXQ24 SHE9:SHM24 SRA9:SRI24 TAW9:TBE24 TKS9:TLA24 TUO9:TUW24 UEK9:UES24 UOG9:UOO24 UYC9:UYK24 VHY9:VIG24 VRU9:VSC24 WBQ9:WBY24 WLM9:WLU24 WVI9:WVQ24 A65545:I65560 IW65545:JE65560 SS65545:TA65560 ACO65545:ACW65560 AMK65545:AMS65560 AWG65545:AWO65560 BGC65545:BGK65560 BPY65545:BQG65560 BZU65545:CAC65560 CJQ65545:CJY65560 CTM65545:CTU65560 DDI65545:DDQ65560 DNE65545:DNM65560 DXA65545:DXI65560 EGW65545:EHE65560 EQS65545:ERA65560 FAO65545:FAW65560 FKK65545:FKS65560 FUG65545:FUO65560 GEC65545:GEK65560 GNY65545:GOG65560 GXU65545:GYC65560 HHQ65545:HHY65560 HRM65545:HRU65560 IBI65545:IBQ65560 ILE65545:ILM65560 IVA65545:IVI65560 JEW65545:JFE65560 JOS65545:JPA65560 JYO65545:JYW65560 KIK65545:KIS65560 KSG65545:KSO65560 LCC65545:LCK65560 LLY65545:LMG65560 LVU65545:LWC65560 MFQ65545:MFY65560 MPM65545:MPU65560 MZI65545:MZQ65560 NJE65545:NJM65560 NTA65545:NTI65560 OCW65545:ODE65560 OMS65545:ONA65560 OWO65545:OWW65560 PGK65545:PGS65560 PQG65545:PQO65560 QAC65545:QAK65560 QJY65545:QKG65560 QTU65545:QUC65560 RDQ65545:RDY65560 RNM65545:RNU65560 RXI65545:RXQ65560 SHE65545:SHM65560 SRA65545:SRI65560 TAW65545:TBE65560 TKS65545:TLA65560 TUO65545:TUW65560 UEK65545:UES65560 UOG65545:UOO65560 UYC65545:UYK65560 VHY65545:VIG65560 VRU65545:VSC65560 WBQ65545:WBY65560 WLM65545:WLU65560 WVI65545:WVQ65560 A131081:I131096 IW131081:JE131096 SS131081:TA131096 ACO131081:ACW131096 AMK131081:AMS131096 AWG131081:AWO131096 BGC131081:BGK131096 BPY131081:BQG131096 BZU131081:CAC131096 CJQ131081:CJY131096 CTM131081:CTU131096 DDI131081:DDQ131096 DNE131081:DNM131096 DXA131081:DXI131096 EGW131081:EHE131096 EQS131081:ERA131096 FAO131081:FAW131096 FKK131081:FKS131096 FUG131081:FUO131096 GEC131081:GEK131096 GNY131081:GOG131096 GXU131081:GYC131096 HHQ131081:HHY131096 HRM131081:HRU131096 IBI131081:IBQ131096 ILE131081:ILM131096 IVA131081:IVI131096 JEW131081:JFE131096 JOS131081:JPA131096 JYO131081:JYW131096 KIK131081:KIS131096 KSG131081:KSO131096 LCC131081:LCK131096 LLY131081:LMG131096 LVU131081:LWC131096 MFQ131081:MFY131096 MPM131081:MPU131096 MZI131081:MZQ131096 NJE131081:NJM131096 NTA131081:NTI131096 OCW131081:ODE131096 OMS131081:ONA131096 OWO131081:OWW131096 PGK131081:PGS131096 PQG131081:PQO131096 QAC131081:QAK131096 QJY131081:QKG131096 QTU131081:QUC131096 RDQ131081:RDY131096 RNM131081:RNU131096 RXI131081:RXQ131096 SHE131081:SHM131096 SRA131081:SRI131096 TAW131081:TBE131096 TKS131081:TLA131096 TUO131081:TUW131096 UEK131081:UES131096 UOG131081:UOO131096 UYC131081:UYK131096 VHY131081:VIG131096 VRU131081:VSC131096 WBQ131081:WBY131096 WLM131081:WLU131096 WVI131081:WVQ131096 A196617:I196632 IW196617:JE196632 SS196617:TA196632 ACO196617:ACW196632 AMK196617:AMS196632 AWG196617:AWO196632 BGC196617:BGK196632 BPY196617:BQG196632 BZU196617:CAC196632 CJQ196617:CJY196632 CTM196617:CTU196632 DDI196617:DDQ196632 DNE196617:DNM196632 DXA196617:DXI196632 EGW196617:EHE196632 EQS196617:ERA196632 FAO196617:FAW196632 FKK196617:FKS196632 FUG196617:FUO196632 GEC196617:GEK196632 GNY196617:GOG196632 GXU196617:GYC196632 HHQ196617:HHY196632 HRM196617:HRU196632 IBI196617:IBQ196632 ILE196617:ILM196632 IVA196617:IVI196632 JEW196617:JFE196632 JOS196617:JPA196632 JYO196617:JYW196632 KIK196617:KIS196632 KSG196617:KSO196632 LCC196617:LCK196632 LLY196617:LMG196632 LVU196617:LWC196632 MFQ196617:MFY196632 MPM196617:MPU196632 MZI196617:MZQ196632 NJE196617:NJM196632 NTA196617:NTI196632 OCW196617:ODE196632 OMS196617:ONA196632 OWO196617:OWW196632 PGK196617:PGS196632 PQG196617:PQO196632 QAC196617:QAK196632 QJY196617:QKG196632 QTU196617:QUC196632 RDQ196617:RDY196632 RNM196617:RNU196632 RXI196617:RXQ196632 SHE196617:SHM196632 SRA196617:SRI196632 TAW196617:TBE196632 TKS196617:TLA196632 TUO196617:TUW196632 UEK196617:UES196632 UOG196617:UOO196632 UYC196617:UYK196632 VHY196617:VIG196632 VRU196617:VSC196632 WBQ196617:WBY196632 WLM196617:WLU196632 WVI196617:WVQ196632 A262153:I262168 IW262153:JE262168 SS262153:TA262168 ACO262153:ACW262168 AMK262153:AMS262168 AWG262153:AWO262168 BGC262153:BGK262168 BPY262153:BQG262168 BZU262153:CAC262168 CJQ262153:CJY262168 CTM262153:CTU262168 DDI262153:DDQ262168 DNE262153:DNM262168 DXA262153:DXI262168 EGW262153:EHE262168 EQS262153:ERA262168 FAO262153:FAW262168 FKK262153:FKS262168 FUG262153:FUO262168 GEC262153:GEK262168 GNY262153:GOG262168 GXU262153:GYC262168 HHQ262153:HHY262168 HRM262153:HRU262168 IBI262153:IBQ262168 ILE262153:ILM262168 IVA262153:IVI262168 JEW262153:JFE262168 JOS262153:JPA262168 JYO262153:JYW262168 KIK262153:KIS262168 KSG262153:KSO262168 LCC262153:LCK262168 LLY262153:LMG262168 LVU262153:LWC262168 MFQ262153:MFY262168 MPM262153:MPU262168 MZI262153:MZQ262168 NJE262153:NJM262168 NTA262153:NTI262168 OCW262153:ODE262168 OMS262153:ONA262168 OWO262153:OWW262168 PGK262153:PGS262168 PQG262153:PQO262168 QAC262153:QAK262168 QJY262153:QKG262168 QTU262153:QUC262168 RDQ262153:RDY262168 RNM262153:RNU262168 RXI262153:RXQ262168 SHE262153:SHM262168 SRA262153:SRI262168 TAW262153:TBE262168 TKS262153:TLA262168 TUO262153:TUW262168 UEK262153:UES262168 UOG262153:UOO262168 UYC262153:UYK262168 VHY262153:VIG262168 VRU262153:VSC262168 WBQ262153:WBY262168 WLM262153:WLU262168 WVI262153:WVQ262168 A327689:I327704 IW327689:JE327704 SS327689:TA327704 ACO327689:ACW327704 AMK327689:AMS327704 AWG327689:AWO327704 BGC327689:BGK327704 BPY327689:BQG327704 BZU327689:CAC327704 CJQ327689:CJY327704 CTM327689:CTU327704 DDI327689:DDQ327704 DNE327689:DNM327704 DXA327689:DXI327704 EGW327689:EHE327704 EQS327689:ERA327704 FAO327689:FAW327704 FKK327689:FKS327704 FUG327689:FUO327704 GEC327689:GEK327704 GNY327689:GOG327704 GXU327689:GYC327704 HHQ327689:HHY327704 HRM327689:HRU327704 IBI327689:IBQ327704 ILE327689:ILM327704 IVA327689:IVI327704 JEW327689:JFE327704 JOS327689:JPA327704 JYO327689:JYW327704 KIK327689:KIS327704 KSG327689:KSO327704 LCC327689:LCK327704 LLY327689:LMG327704 LVU327689:LWC327704 MFQ327689:MFY327704 MPM327689:MPU327704 MZI327689:MZQ327704 NJE327689:NJM327704 NTA327689:NTI327704 OCW327689:ODE327704 OMS327689:ONA327704 OWO327689:OWW327704 PGK327689:PGS327704 PQG327689:PQO327704 QAC327689:QAK327704 QJY327689:QKG327704 QTU327689:QUC327704 RDQ327689:RDY327704 RNM327689:RNU327704 RXI327689:RXQ327704 SHE327689:SHM327704 SRA327689:SRI327704 TAW327689:TBE327704 TKS327689:TLA327704 TUO327689:TUW327704 UEK327689:UES327704 UOG327689:UOO327704 UYC327689:UYK327704 VHY327689:VIG327704 VRU327689:VSC327704 WBQ327689:WBY327704 WLM327689:WLU327704 WVI327689:WVQ327704 A393225:I393240 IW393225:JE393240 SS393225:TA393240 ACO393225:ACW393240 AMK393225:AMS393240 AWG393225:AWO393240 BGC393225:BGK393240 BPY393225:BQG393240 BZU393225:CAC393240 CJQ393225:CJY393240 CTM393225:CTU393240 DDI393225:DDQ393240 DNE393225:DNM393240 DXA393225:DXI393240 EGW393225:EHE393240 EQS393225:ERA393240 FAO393225:FAW393240 FKK393225:FKS393240 FUG393225:FUO393240 GEC393225:GEK393240 GNY393225:GOG393240 GXU393225:GYC393240 HHQ393225:HHY393240 HRM393225:HRU393240 IBI393225:IBQ393240 ILE393225:ILM393240 IVA393225:IVI393240 JEW393225:JFE393240 JOS393225:JPA393240 JYO393225:JYW393240 KIK393225:KIS393240 KSG393225:KSO393240 LCC393225:LCK393240 LLY393225:LMG393240 LVU393225:LWC393240 MFQ393225:MFY393240 MPM393225:MPU393240 MZI393225:MZQ393240 NJE393225:NJM393240 NTA393225:NTI393240 OCW393225:ODE393240 OMS393225:ONA393240 OWO393225:OWW393240 PGK393225:PGS393240 PQG393225:PQO393240 QAC393225:QAK393240 QJY393225:QKG393240 QTU393225:QUC393240 RDQ393225:RDY393240 RNM393225:RNU393240 RXI393225:RXQ393240 SHE393225:SHM393240 SRA393225:SRI393240 TAW393225:TBE393240 TKS393225:TLA393240 TUO393225:TUW393240 UEK393225:UES393240 UOG393225:UOO393240 UYC393225:UYK393240 VHY393225:VIG393240 VRU393225:VSC393240 WBQ393225:WBY393240 WLM393225:WLU393240 WVI393225:WVQ393240 A458761:I458776 IW458761:JE458776 SS458761:TA458776 ACO458761:ACW458776 AMK458761:AMS458776 AWG458761:AWO458776 BGC458761:BGK458776 BPY458761:BQG458776 BZU458761:CAC458776 CJQ458761:CJY458776 CTM458761:CTU458776 DDI458761:DDQ458776 DNE458761:DNM458776 DXA458761:DXI458776 EGW458761:EHE458776 EQS458761:ERA458776 FAO458761:FAW458776 FKK458761:FKS458776 FUG458761:FUO458776 GEC458761:GEK458776 GNY458761:GOG458776 GXU458761:GYC458776 HHQ458761:HHY458776 HRM458761:HRU458776 IBI458761:IBQ458776 ILE458761:ILM458776 IVA458761:IVI458776 JEW458761:JFE458776 JOS458761:JPA458776 JYO458761:JYW458776 KIK458761:KIS458776 KSG458761:KSO458776 LCC458761:LCK458776 LLY458761:LMG458776 LVU458761:LWC458776 MFQ458761:MFY458776 MPM458761:MPU458776 MZI458761:MZQ458776 NJE458761:NJM458776 NTA458761:NTI458776 OCW458761:ODE458776 OMS458761:ONA458776 OWO458761:OWW458776 PGK458761:PGS458776 PQG458761:PQO458776 QAC458761:QAK458776 QJY458761:QKG458776 QTU458761:QUC458776 RDQ458761:RDY458776 RNM458761:RNU458776 RXI458761:RXQ458776 SHE458761:SHM458776 SRA458761:SRI458776 TAW458761:TBE458776 TKS458761:TLA458776 TUO458761:TUW458776 UEK458761:UES458776 UOG458761:UOO458776 UYC458761:UYK458776 VHY458761:VIG458776 VRU458761:VSC458776 WBQ458761:WBY458776 WLM458761:WLU458776 WVI458761:WVQ458776 A524297:I524312 IW524297:JE524312 SS524297:TA524312 ACO524297:ACW524312 AMK524297:AMS524312 AWG524297:AWO524312 BGC524297:BGK524312 BPY524297:BQG524312 BZU524297:CAC524312 CJQ524297:CJY524312 CTM524297:CTU524312 DDI524297:DDQ524312 DNE524297:DNM524312 DXA524297:DXI524312 EGW524297:EHE524312 EQS524297:ERA524312 FAO524297:FAW524312 FKK524297:FKS524312 FUG524297:FUO524312 GEC524297:GEK524312 GNY524297:GOG524312 GXU524297:GYC524312 HHQ524297:HHY524312 HRM524297:HRU524312 IBI524297:IBQ524312 ILE524297:ILM524312 IVA524297:IVI524312 JEW524297:JFE524312 JOS524297:JPA524312 JYO524297:JYW524312 KIK524297:KIS524312 KSG524297:KSO524312 LCC524297:LCK524312 LLY524297:LMG524312 LVU524297:LWC524312 MFQ524297:MFY524312 MPM524297:MPU524312 MZI524297:MZQ524312 NJE524297:NJM524312 NTA524297:NTI524312 OCW524297:ODE524312 OMS524297:ONA524312 OWO524297:OWW524312 PGK524297:PGS524312 PQG524297:PQO524312 QAC524297:QAK524312 QJY524297:QKG524312 QTU524297:QUC524312 RDQ524297:RDY524312 RNM524297:RNU524312 RXI524297:RXQ524312 SHE524297:SHM524312 SRA524297:SRI524312 TAW524297:TBE524312 TKS524297:TLA524312 TUO524297:TUW524312 UEK524297:UES524312 UOG524297:UOO524312 UYC524297:UYK524312 VHY524297:VIG524312 VRU524297:VSC524312 WBQ524297:WBY524312 WLM524297:WLU524312 WVI524297:WVQ524312 A589833:I589848 IW589833:JE589848 SS589833:TA589848 ACO589833:ACW589848 AMK589833:AMS589848 AWG589833:AWO589848 BGC589833:BGK589848 BPY589833:BQG589848 BZU589833:CAC589848 CJQ589833:CJY589848 CTM589833:CTU589848 DDI589833:DDQ589848 DNE589833:DNM589848 DXA589833:DXI589848 EGW589833:EHE589848 EQS589833:ERA589848 FAO589833:FAW589848 FKK589833:FKS589848 FUG589833:FUO589848 GEC589833:GEK589848 GNY589833:GOG589848 GXU589833:GYC589848 HHQ589833:HHY589848 HRM589833:HRU589848 IBI589833:IBQ589848 ILE589833:ILM589848 IVA589833:IVI589848 JEW589833:JFE589848 JOS589833:JPA589848 JYO589833:JYW589848 KIK589833:KIS589848 KSG589833:KSO589848 LCC589833:LCK589848 LLY589833:LMG589848 LVU589833:LWC589848 MFQ589833:MFY589848 MPM589833:MPU589848 MZI589833:MZQ589848 NJE589833:NJM589848 NTA589833:NTI589848 OCW589833:ODE589848 OMS589833:ONA589848 OWO589833:OWW589848 PGK589833:PGS589848 PQG589833:PQO589848 QAC589833:QAK589848 QJY589833:QKG589848 QTU589833:QUC589848 RDQ589833:RDY589848 RNM589833:RNU589848 RXI589833:RXQ589848 SHE589833:SHM589848 SRA589833:SRI589848 TAW589833:TBE589848 TKS589833:TLA589848 TUO589833:TUW589848 UEK589833:UES589848 UOG589833:UOO589848 UYC589833:UYK589848 VHY589833:VIG589848 VRU589833:VSC589848 WBQ589833:WBY589848 WLM589833:WLU589848 WVI589833:WVQ589848 A655369:I655384 IW655369:JE655384 SS655369:TA655384 ACO655369:ACW655384 AMK655369:AMS655384 AWG655369:AWO655384 BGC655369:BGK655384 BPY655369:BQG655384 BZU655369:CAC655384 CJQ655369:CJY655384 CTM655369:CTU655384 DDI655369:DDQ655384 DNE655369:DNM655384 DXA655369:DXI655384 EGW655369:EHE655384 EQS655369:ERA655384 FAO655369:FAW655384 FKK655369:FKS655384 FUG655369:FUO655384 GEC655369:GEK655384 GNY655369:GOG655384 GXU655369:GYC655384 HHQ655369:HHY655384 HRM655369:HRU655384 IBI655369:IBQ655384 ILE655369:ILM655384 IVA655369:IVI655384 JEW655369:JFE655384 JOS655369:JPA655384 JYO655369:JYW655384 KIK655369:KIS655384 KSG655369:KSO655384 LCC655369:LCK655384 LLY655369:LMG655384 LVU655369:LWC655384 MFQ655369:MFY655384 MPM655369:MPU655384 MZI655369:MZQ655384 NJE655369:NJM655384 NTA655369:NTI655384 OCW655369:ODE655384 OMS655369:ONA655384 OWO655369:OWW655384 PGK655369:PGS655384 PQG655369:PQO655384 QAC655369:QAK655384 QJY655369:QKG655384 QTU655369:QUC655384 RDQ655369:RDY655384 RNM655369:RNU655384 RXI655369:RXQ655384 SHE655369:SHM655384 SRA655369:SRI655384 TAW655369:TBE655384 TKS655369:TLA655384 TUO655369:TUW655384 UEK655369:UES655384 UOG655369:UOO655384 UYC655369:UYK655384 VHY655369:VIG655384 VRU655369:VSC655384 WBQ655369:WBY655384 WLM655369:WLU655384 WVI655369:WVQ655384 A720905:I720920 IW720905:JE720920 SS720905:TA720920 ACO720905:ACW720920 AMK720905:AMS720920 AWG720905:AWO720920 BGC720905:BGK720920 BPY720905:BQG720920 BZU720905:CAC720920 CJQ720905:CJY720920 CTM720905:CTU720920 DDI720905:DDQ720920 DNE720905:DNM720920 DXA720905:DXI720920 EGW720905:EHE720920 EQS720905:ERA720920 FAO720905:FAW720920 FKK720905:FKS720920 FUG720905:FUO720920 GEC720905:GEK720920 GNY720905:GOG720920 GXU720905:GYC720920 HHQ720905:HHY720920 HRM720905:HRU720920 IBI720905:IBQ720920 ILE720905:ILM720920 IVA720905:IVI720920 JEW720905:JFE720920 JOS720905:JPA720920 JYO720905:JYW720920 KIK720905:KIS720920 KSG720905:KSO720920 LCC720905:LCK720920 LLY720905:LMG720920 LVU720905:LWC720920 MFQ720905:MFY720920 MPM720905:MPU720920 MZI720905:MZQ720920 NJE720905:NJM720920 NTA720905:NTI720920 OCW720905:ODE720920 OMS720905:ONA720920 OWO720905:OWW720920 PGK720905:PGS720920 PQG720905:PQO720920 QAC720905:QAK720920 QJY720905:QKG720920 QTU720905:QUC720920 RDQ720905:RDY720920 RNM720905:RNU720920 RXI720905:RXQ720920 SHE720905:SHM720920 SRA720905:SRI720920 TAW720905:TBE720920 TKS720905:TLA720920 TUO720905:TUW720920 UEK720905:UES720920 UOG720905:UOO720920 UYC720905:UYK720920 VHY720905:VIG720920 VRU720905:VSC720920 WBQ720905:WBY720920 WLM720905:WLU720920 WVI720905:WVQ720920 A786441:I786456 IW786441:JE786456 SS786441:TA786456 ACO786441:ACW786456 AMK786441:AMS786456 AWG786441:AWO786456 BGC786441:BGK786456 BPY786441:BQG786456 BZU786441:CAC786456 CJQ786441:CJY786456 CTM786441:CTU786456 DDI786441:DDQ786456 DNE786441:DNM786456 DXA786441:DXI786456 EGW786441:EHE786456 EQS786441:ERA786456 FAO786441:FAW786456 FKK786441:FKS786456 FUG786441:FUO786456 GEC786441:GEK786456 GNY786441:GOG786456 GXU786441:GYC786456 HHQ786441:HHY786456 HRM786441:HRU786456 IBI786441:IBQ786456 ILE786441:ILM786456 IVA786441:IVI786456 JEW786441:JFE786456 JOS786441:JPA786456 JYO786441:JYW786456 KIK786441:KIS786456 KSG786441:KSO786456 LCC786441:LCK786456 LLY786441:LMG786456 LVU786441:LWC786456 MFQ786441:MFY786456 MPM786441:MPU786456 MZI786441:MZQ786456 NJE786441:NJM786456 NTA786441:NTI786456 OCW786441:ODE786456 OMS786441:ONA786456 OWO786441:OWW786456 PGK786441:PGS786456 PQG786441:PQO786456 QAC786441:QAK786456 QJY786441:QKG786456 QTU786441:QUC786456 RDQ786441:RDY786456 RNM786441:RNU786456 RXI786441:RXQ786456 SHE786441:SHM786456 SRA786441:SRI786456 TAW786441:TBE786456 TKS786441:TLA786456 TUO786441:TUW786456 UEK786441:UES786456 UOG786441:UOO786456 UYC786441:UYK786456 VHY786441:VIG786456 VRU786441:VSC786456 WBQ786441:WBY786456 WLM786441:WLU786456 WVI786441:WVQ786456 A851977:I851992 IW851977:JE851992 SS851977:TA851992 ACO851977:ACW851992 AMK851977:AMS851992 AWG851977:AWO851992 BGC851977:BGK851992 BPY851977:BQG851992 BZU851977:CAC851992 CJQ851977:CJY851992 CTM851977:CTU851992 DDI851977:DDQ851992 DNE851977:DNM851992 DXA851977:DXI851992 EGW851977:EHE851992 EQS851977:ERA851992 FAO851977:FAW851992 FKK851977:FKS851992 FUG851977:FUO851992 GEC851977:GEK851992 GNY851977:GOG851992 GXU851977:GYC851992 HHQ851977:HHY851992 HRM851977:HRU851992 IBI851977:IBQ851992 ILE851977:ILM851992 IVA851977:IVI851992 JEW851977:JFE851992 JOS851977:JPA851992 JYO851977:JYW851992 KIK851977:KIS851992 KSG851977:KSO851992 LCC851977:LCK851992 LLY851977:LMG851992 LVU851977:LWC851992 MFQ851977:MFY851992 MPM851977:MPU851992 MZI851977:MZQ851992 NJE851977:NJM851992 NTA851977:NTI851992 OCW851977:ODE851992 OMS851977:ONA851992 OWO851977:OWW851992 PGK851977:PGS851992 PQG851977:PQO851992 QAC851977:QAK851992 QJY851977:QKG851992 QTU851977:QUC851992 RDQ851977:RDY851992 RNM851977:RNU851992 RXI851977:RXQ851992 SHE851977:SHM851992 SRA851977:SRI851992 TAW851977:TBE851992 TKS851977:TLA851992 TUO851977:TUW851992 UEK851977:UES851992 UOG851977:UOO851992 UYC851977:UYK851992 VHY851977:VIG851992 VRU851977:VSC851992 WBQ851977:WBY851992 WLM851977:WLU851992 WVI851977:WVQ851992 A917513:I917528 IW917513:JE917528 SS917513:TA917528 ACO917513:ACW917528 AMK917513:AMS917528 AWG917513:AWO917528 BGC917513:BGK917528 BPY917513:BQG917528 BZU917513:CAC917528 CJQ917513:CJY917528 CTM917513:CTU917528 DDI917513:DDQ917528 DNE917513:DNM917528 DXA917513:DXI917528 EGW917513:EHE917528 EQS917513:ERA917528 FAO917513:FAW917528 FKK917513:FKS917528 FUG917513:FUO917528 GEC917513:GEK917528 GNY917513:GOG917528 GXU917513:GYC917528 HHQ917513:HHY917528 HRM917513:HRU917528 IBI917513:IBQ917528 ILE917513:ILM917528 IVA917513:IVI917528 JEW917513:JFE917528 JOS917513:JPA917528 JYO917513:JYW917528 KIK917513:KIS917528 KSG917513:KSO917528 LCC917513:LCK917528 LLY917513:LMG917528 LVU917513:LWC917528 MFQ917513:MFY917528 MPM917513:MPU917528 MZI917513:MZQ917528 NJE917513:NJM917528 NTA917513:NTI917528 OCW917513:ODE917528 OMS917513:ONA917528 OWO917513:OWW917528 PGK917513:PGS917528 PQG917513:PQO917528 QAC917513:QAK917528 QJY917513:QKG917528 QTU917513:QUC917528 RDQ917513:RDY917528 RNM917513:RNU917528 RXI917513:RXQ917528 SHE917513:SHM917528 SRA917513:SRI917528 TAW917513:TBE917528 TKS917513:TLA917528 TUO917513:TUW917528 UEK917513:UES917528 UOG917513:UOO917528 UYC917513:UYK917528 VHY917513:VIG917528 VRU917513:VSC917528 WBQ917513:WBY917528 WLM917513:WLU917528 WVI917513:WVQ917528 A983049:I983064 IW983049:JE983064 SS983049:TA983064 ACO983049:ACW983064 AMK983049:AMS983064 AWG983049:AWO983064 BGC983049:BGK983064 BPY983049:BQG983064 BZU983049:CAC983064 CJQ983049:CJY983064 CTM983049:CTU983064 DDI983049:DDQ983064 DNE983049:DNM983064 DXA983049:DXI983064 EGW983049:EHE983064 EQS983049:ERA983064 FAO983049:FAW983064 FKK983049:FKS983064 FUG983049:FUO983064 GEC983049:GEK983064 GNY983049:GOG983064 GXU983049:GYC983064 HHQ983049:HHY983064 HRM983049:HRU983064 IBI983049:IBQ983064 ILE983049:ILM983064 IVA983049:IVI983064 JEW983049:JFE983064 JOS983049:JPA983064 JYO983049:JYW983064 KIK983049:KIS983064 KSG983049:KSO983064 LCC983049:LCK983064 LLY983049:LMG983064 LVU983049:LWC983064 MFQ983049:MFY983064 MPM983049:MPU983064 MZI983049:MZQ983064 NJE983049:NJM983064 NTA983049:NTI983064 OCW983049:ODE983064 OMS983049:ONA983064 OWO983049:OWW983064 PGK983049:PGS983064 PQG983049:PQO983064 QAC983049:QAK983064 QJY983049:QKG983064 QTU983049:QUC983064 RDQ983049:RDY983064 RNM983049:RNU983064 RXI983049:RXQ983064 SHE983049:SHM983064 SRA983049:SRI983064 TAW983049:TBE983064 TKS983049:TLA983064 TUO983049:TUW983064 UEK983049:UES983064 UOG983049:UOO983064 UYC983049:UYK983064 VHY983049:VIG983064 VRU983049:VSC983064 WBQ983049:WBY983064 WLM983049:WLU983064 WVI983049:WVQ98306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G28" sqref="G28"/>
    </sheetView>
  </sheetViews>
  <sheetFormatPr defaultColWidth="0" defaultRowHeight="0" zeroHeight="1" x14ac:dyDescent="0.25"/>
  <cols>
    <col min="1" max="1" width="7.85546875" customWidth="1"/>
    <col min="2" max="10" width="5.7109375" customWidth="1"/>
    <col min="11" max="11" width="7.5703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7.5703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7.5703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7.5703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7.5703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7.5703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7.5703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7.5703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7.5703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7.5703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7.5703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7.5703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7.5703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7.5703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7.5703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7.5703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7.5703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7.5703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7.5703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7.5703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7.5703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7.5703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7.5703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7.5703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7.5703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7.5703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7.5703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7.5703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7.5703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7.5703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7.5703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7.5703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7.5703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7.5703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7.5703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7.5703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7.5703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7.5703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7.5703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7.5703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7.5703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7.5703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7.5703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7.5703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7.5703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7.5703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7.5703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7.5703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7.5703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7.5703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7.5703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7.5703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7.5703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7.5703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7.5703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7.5703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7.5703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7.5703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7.5703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7.5703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7.5703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7.5703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7.5703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7.5703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41.25" customHeight="1" x14ac:dyDescent="0.25">
      <c r="A1" s="1" t="str">
        <f>[1]Protokolas!$A$1</f>
        <v>Utenos miesto mokyklų pradinių klasių mokinių lengvosios atletikos trikovės varžybos, skirtos Utenos DSC taurei laimėti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23.25" customHeight="1" x14ac:dyDescent="0.25">
      <c r="A3" s="4"/>
      <c r="B3" s="5" t="str">
        <f>[1]Protokolas!$B$3</f>
        <v>Utena, 2019-05-07</v>
      </c>
      <c r="C3" s="5"/>
      <c r="D3" s="5"/>
      <c r="E3" s="5"/>
      <c r="F3" s="5"/>
      <c r="G3" s="5"/>
      <c r="H3" s="5"/>
      <c r="I3" s="6"/>
      <c r="J3" s="6"/>
      <c r="K3" s="7" t="str">
        <f>[1]Protokolas!$I$3</f>
        <v>Merginos</v>
      </c>
      <c r="L3" s="7"/>
    </row>
    <row r="4" spans="1:14" ht="10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4" ht="33.75" customHeight="1" x14ac:dyDescent="0.25"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ht="27.75" customHeight="1" x14ac:dyDescent="0.25">
      <c r="A6" s="10" t="s">
        <v>1</v>
      </c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0" t="s">
        <v>3</v>
      </c>
      <c r="M6" s="10" t="s">
        <v>4</v>
      </c>
      <c r="N6" s="12"/>
    </row>
    <row r="7" spans="1:14" ht="20.100000000000001" customHeight="1" x14ac:dyDescent="0.25">
      <c r="A7" s="10">
        <v>1</v>
      </c>
      <c r="B7" s="13" t="str">
        <f>[1]Protokolas!B17</f>
        <v>Krašuonos progimnazija</v>
      </c>
      <c r="C7" s="14"/>
      <c r="D7" s="14"/>
      <c r="E7" s="14"/>
      <c r="F7" s="14"/>
      <c r="G7" s="14"/>
      <c r="H7" s="14"/>
      <c r="I7" s="14"/>
      <c r="J7" s="14"/>
      <c r="K7" s="15"/>
      <c r="L7" s="10">
        <f>[1]Protokolas!J17</f>
        <v>588</v>
      </c>
      <c r="M7" s="10">
        <v>1</v>
      </c>
      <c r="N7" s="12"/>
    </row>
    <row r="8" spans="1:14" ht="20.100000000000001" customHeight="1" x14ac:dyDescent="0.25">
      <c r="A8" s="10">
        <v>2</v>
      </c>
      <c r="B8" s="13" t="str">
        <f>[1]Protokolas!B29</f>
        <v>Žiburio skyrius</v>
      </c>
      <c r="C8" s="14"/>
      <c r="D8" s="14"/>
      <c r="E8" s="14"/>
      <c r="F8" s="14"/>
      <c r="G8" s="14"/>
      <c r="H8" s="14"/>
      <c r="I8" s="14"/>
      <c r="J8" s="14"/>
      <c r="K8" s="15"/>
      <c r="L8" s="10">
        <f>[1]Protokolas!J29</f>
        <v>557</v>
      </c>
      <c r="M8" s="10">
        <v>2</v>
      </c>
      <c r="N8" s="12"/>
    </row>
    <row r="9" spans="1:14" ht="20.100000000000001" customHeight="1" x14ac:dyDescent="0.25">
      <c r="A9" s="10">
        <v>3</v>
      </c>
      <c r="B9" s="13" t="str">
        <f>[1]Protokolas!B5</f>
        <v>Aukštakalnio pradinė m-kla</v>
      </c>
      <c r="C9" s="14"/>
      <c r="D9" s="14"/>
      <c r="E9" s="14"/>
      <c r="F9" s="14"/>
      <c r="G9" s="14"/>
      <c r="H9" s="14"/>
      <c r="I9" s="14"/>
      <c r="J9" s="14"/>
      <c r="K9" s="15"/>
      <c r="L9" s="10">
        <f>[1]Protokolas!J5</f>
        <v>556</v>
      </c>
      <c r="M9" s="10">
        <v>3</v>
      </c>
      <c r="N9" s="12"/>
    </row>
    <row r="10" spans="1:14" ht="20.100000000000001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0.100000000000001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0.100000000000001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0.100000000000001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0.100000000000001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0.100000000000001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20.100000000000001" customHeight="1" x14ac:dyDescent="0.25">
      <c r="A16" s="12"/>
      <c r="B16" s="12"/>
      <c r="C16" s="16" t="s">
        <v>5</v>
      </c>
      <c r="D16" s="16"/>
      <c r="E16" s="16"/>
      <c r="F16" s="16"/>
      <c r="G16" s="12"/>
      <c r="H16" s="12"/>
      <c r="I16" s="12"/>
      <c r="J16" s="16" t="str">
        <f>[1]Protokolas!G64</f>
        <v>Jurgita Kirilovivenė</v>
      </c>
      <c r="K16" s="16"/>
      <c r="L16" s="16"/>
      <c r="M16" s="16"/>
      <c r="N16" s="12"/>
    </row>
    <row r="17" spans="1:14" ht="20.100000000000001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0.100000000000001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" x14ac:dyDescent="0.25">
      <c r="A20" s="12"/>
      <c r="B20" s="12"/>
      <c r="C20" s="16" t="s">
        <v>6</v>
      </c>
      <c r="D20" s="16"/>
      <c r="E20" s="16"/>
      <c r="F20" s="16"/>
      <c r="G20" s="12"/>
      <c r="H20" s="12"/>
      <c r="I20" s="12"/>
      <c r="J20" s="16" t="str">
        <f>[1]Protokolas!G67</f>
        <v>Mantas Saliamonas</v>
      </c>
      <c r="K20" s="16"/>
      <c r="L20" s="16"/>
      <c r="M20" s="16"/>
      <c r="N20" s="12"/>
    </row>
    <row r="21" spans="1:14" ht="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 x14ac:dyDescent="0.25">
      <c r="N30" s="12"/>
    </row>
    <row r="31" spans="1:14" ht="15" x14ac:dyDescent="0.25">
      <c r="N31" s="12"/>
    </row>
    <row r="32" spans="1:14" ht="15" x14ac:dyDescent="0.25">
      <c r="N32" s="12"/>
    </row>
    <row r="33" spans="14:14" ht="15" x14ac:dyDescent="0.25">
      <c r="N33" s="12"/>
    </row>
    <row r="34" spans="14:14" ht="15" x14ac:dyDescent="0.25">
      <c r="N34" s="12"/>
    </row>
    <row r="35" spans="14:14" ht="15" x14ac:dyDescent="0.25">
      <c r="N35" s="12"/>
    </row>
    <row r="36" spans="14:14" ht="15" hidden="1" x14ac:dyDescent="0.25">
      <c r="N36" s="12"/>
    </row>
    <row r="37" spans="14:14" ht="15" hidden="1" x14ac:dyDescent="0.25">
      <c r="N37" s="12"/>
    </row>
    <row r="38" spans="14:14" ht="15" hidden="1" x14ac:dyDescent="0.25">
      <c r="N38" s="12"/>
    </row>
    <row r="39" spans="14:14" ht="15" hidden="1" x14ac:dyDescent="0.25"/>
    <row r="40" spans="14:14" ht="15" hidden="1" x14ac:dyDescent="0.25"/>
    <row r="41" spans="14:14" ht="15" hidden="1" x14ac:dyDescent="0.25"/>
    <row r="42" spans="14:14" ht="15" hidden="1" x14ac:dyDescent="0.25"/>
    <row r="43" spans="14:14" ht="15" x14ac:dyDescent="0.25"/>
    <row r="44" spans="14:14" ht="15" x14ac:dyDescent="0.25"/>
    <row r="45" spans="14:14" ht="15" x14ac:dyDescent="0.25"/>
    <row r="46" spans="14:14" ht="15" x14ac:dyDescent="0.25"/>
    <row r="47" spans="14:14" ht="15" x14ac:dyDescent="0.25"/>
    <row r="48" spans="14:14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</sheetData>
  <mergeCells count="9">
    <mergeCell ref="C20:F20"/>
    <mergeCell ref="J20:M20"/>
    <mergeCell ref="A1:M1"/>
    <mergeCell ref="B3:H3"/>
    <mergeCell ref="K3:L3"/>
    <mergeCell ref="B5:L5"/>
    <mergeCell ref="B6:K6"/>
    <mergeCell ref="C16:F16"/>
    <mergeCell ref="J16:M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workbookViewId="0">
      <selection activeCell="F26" sqref="F26"/>
    </sheetView>
  </sheetViews>
  <sheetFormatPr defaultColWidth="0" defaultRowHeight="0" zeroHeight="1" x14ac:dyDescent="0.25"/>
  <cols>
    <col min="1" max="1" width="9.28515625" style="48" customWidth="1"/>
    <col min="2" max="2" width="19.42578125" style="17" customWidth="1"/>
    <col min="3" max="3" width="9.5703125" style="17" customWidth="1"/>
    <col min="4" max="4" width="6.140625" style="17" customWidth="1"/>
    <col min="5" max="5" width="6.28515625" style="17" customWidth="1"/>
    <col min="6" max="7" width="5.7109375" style="17" customWidth="1"/>
    <col min="8" max="8" width="5.85546875" style="17" customWidth="1"/>
    <col min="9" max="9" width="6.28515625" style="17" customWidth="1"/>
    <col min="10" max="10" width="7" style="17" customWidth="1"/>
    <col min="11" max="11" width="5.28515625" style="17" customWidth="1"/>
    <col min="12" max="12" width="0.85546875" style="17" customWidth="1"/>
    <col min="13" max="256" width="0" style="17" hidden="1"/>
    <col min="257" max="257" width="9.28515625" style="17" customWidth="1"/>
    <col min="258" max="258" width="19.42578125" style="17" customWidth="1"/>
    <col min="259" max="259" width="9.5703125" style="17" customWidth="1"/>
    <col min="260" max="260" width="6.140625" style="17" customWidth="1"/>
    <col min="261" max="261" width="6.28515625" style="17" customWidth="1"/>
    <col min="262" max="263" width="5.7109375" style="17" customWidth="1"/>
    <col min="264" max="264" width="5.85546875" style="17" customWidth="1"/>
    <col min="265" max="265" width="6.28515625" style="17" customWidth="1"/>
    <col min="266" max="266" width="7" style="17" customWidth="1"/>
    <col min="267" max="267" width="5.28515625" style="17" customWidth="1"/>
    <col min="268" max="268" width="0.85546875" style="17" customWidth="1"/>
    <col min="269" max="512" width="0" style="17" hidden="1"/>
    <col min="513" max="513" width="9.28515625" style="17" customWidth="1"/>
    <col min="514" max="514" width="19.42578125" style="17" customWidth="1"/>
    <col min="515" max="515" width="9.5703125" style="17" customWidth="1"/>
    <col min="516" max="516" width="6.140625" style="17" customWidth="1"/>
    <col min="517" max="517" width="6.28515625" style="17" customWidth="1"/>
    <col min="518" max="519" width="5.7109375" style="17" customWidth="1"/>
    <col min="520" max="520" width="5.85546875" style="17" customWidth="1"/>
    <col min="521" max="521" width="6.28515625" style="17" customWidth="1"/>
    <col min="522" max="522" width="7" style="17" customWidth="1"/>
    <col min="523" max="523" width="5.28515625" style="17" customWidth="1"/>
    <col min="524" max="524" width="0.85546875" style="17" customWidth="1"/>
    <col min="525" max="768" width="0" style="17" hidden="1"/>
    <col min="769" max="769" width="9.28515625" style="17" customWidth="1"/>
    <col min="770" max="770" width="19.42578125" style="17" customWidth="1"/>
    <col min="771" max="771" width="9.5703125" style="17" customWidth="1"/>
    <col min="772" max="772" width="6.140625" style="17" customWidth="1"/>
    <col min="773" max="773" width="6.28515625" style="17" customWidth="1"/>
    <col min="774" max="775" width="5.7109375" style="17" customWidth="1"/>
    <col min="776" max="776" width="5.85546875" style="17" customWidth="1"/>
    <col min="777" max="777" width="6.28515625" style="17" customWidth="1"/>
    <col min="778" max="778" width="7" style="17" customWidth="1"/>
    <col min="779" max="779" width="5.28515625" style="17" customWidth="1"/>
    <col min="780" max="780" width="0.85546875" style="17" customWidth="1"/>
    <col min="781" max="1024" width="0" style="17" hidden="1"/>
    <col min="1025" max="1025" width="9.28515625" style="17" customWidth="1"/>
    <col min="1026" max="1026" width="19.42578125" style="17" customWidth="1"/>
    <col min="1027" max="1027" width="9.5703125" style="17" customWidth="1"/>
    <col min="1028" max="1028" width="6.140625" style="17" customWidth="1"/>
    <col min="1029" max="1029" width="6.28515625" style="17" customWidth="1"/>
    <col min="1030" max="1031" width="5.7109375" style="17" customWidth="1"/>
    <col min="1032" max="1032" width="5.85546875" style="17" customWidth="1"/>
    <col min="1033" max="1033" width="6.28515625" style="17" customWidth="1"/>
    <col min="1034" max="1034" width="7" style="17" customWidth="1"/>
    <col min="1035" max="1035" width="5.28515625" style="17" customWidth="1"/>
    <col min="1036" max="1036" width="0.85546875" style="17" customWidth="1"/>
    <col min="1037" max="1280" width="0" style="17" hidden="1"/>
    <col min="1281" max="1281" width="9.28515625" style="17" customWidth="1"/>
    <col min="1282" max="1282" width="19.42578125" style="17" customWidth="1"/>
    <col min="1283" max="1283" width="9.5703125" style="17" customWidth="1"/>
    <col min="1284" max="1284" width="6.140625" style="17" customWidth="1"/>
    <col min="1285" max="1285" width="6.28515625" style="17" customWidth="1"/>
    <col min="1286" max="1287" width="5.7109375" style="17" customWidth="1"/>
    <col min="1288" max="1288" width="5.85546875" style="17" customWidth="1"/>
    <col min="1289" max="1289" width="6.28515625" style="17" customWidth="1"/>
    <col min="1290" max="1290" width="7" style="17" customWidth="1"/>
    <col min="1291" max="1291" width="5.28515625" style="17" customWidth="1"/>
    <col min="1292" max="1292" width="0.85546875" style="17" customWidth="1"/>
    <col min="1293" max="1536" width="0" style="17" hidden="1"/>
    <col min="1537" max="1537" width="9.28515625" style="17" customWidth="1"/>
    <col min="1538" max="1538" width="19.42578125" style="17" customWidth="1"/>
    <col min="1539" max="1539" width="9.5703125" style="17" customWidth="1"/>
    <col min="1540" max="1540" width="6.140625" style="17" customWidth="1"/>
    <col min="1541" max="1541" width="6.28515625" style="17" customWidth="1"/>
    <col min="1542" max="1543" width="5.7109375" style="17" customWidth="1"/>
    <col min="1544" max="1544" width="5.85546875" style="17" customWidth="1"/>
    <col min="1545" max="1545" width="6.28515625" style="17" customWidth="1"/>
    <col min="1546" max="1546" width="7" style="17" customWidth="1"/>
    <col min="1547" max="1547" width="5.28515625" style="17" customWidth="1"/>
    <col min="1548" max="1548" width="0.85546875" style="17" customWidth="1"/>
    <col min="1549" max="1792" width="0" style="17" hidden="1"/>
    <col min="1793" max="1793" width="9.28515625" style="17" customWidth="1"/>
    <col min="1794" max="1794" width="19.42578125" style="17" customWidth="1"/>
    <col min="1795" max="1795" width="9.5703125" style="17" customWidth="1"/>
    <col min="1796" max="1796" width="6.140625" style="17" customWidth="1"/>
    <col min="1797" max="1797" width="6.28515625" style="17" customWidth="1"/>
    <col min="1798" max="1799" width="5.7109375" style="17" customWidth="1"/>
    <col min="1800" max="1800" width="5.85546875" style="17" customWidth="1"/>
    <col min="1801" max="1801" width="6.28515625" style="17" customWidth="1"/>
    <col min="1802" max="1802" width="7" style="17" customWidth="1"/>
    <col min="1803" max="1803" width="5.28515625" style="17" customWidth="1"/>
    <col min="1804" max="1804" width="0.85546875" style="17" customWidth="1"/>
    <col min="1805" max="2048" width="0" style="17" hidden="1"/>
    <col min="2049" max="2049" width="9.28515625" style="17" customWidth="1"/>
    <col min="2050" max="2050" width="19.42578125" style="17" customWidth="1"/>
    <col min="2051" max="2051" width="9.5703125" style="17" customWidth="1"/>
    <col min="2052" max="2052" width="6.140625" style="17" customWidth="1"/>
    <col min="2053" max="2053" width="6.28515625" style="17" customWidth="1"/>
    <col min="2054" max="2055" width="5.7109375" style="17" customWidth="1"/>
    <col min="2056" max="2056" width="5.85546875" style="17" customWidth="1"/>
    <col min="2057" max="2057" width="6.28515625" style="17" customWidth="1"/>
    <col min="2058" max="2058" width="7" style="17" customWidth="1"/>
    <col min="2059" max="2059" width="5.28515625" style="17" customWidth="1"/>
    <col min="2060" max="2060" width="0.85546875" style="17" customWidth="1"/>
    <col min="2061" max="2304" width="0" style="17" hidden="1"/>
    <col min="2305" max="2305" width="9.28515625" style="17" customWidth="1"/>
    <col min="2306" max="2306" width="19.42578125" style="17" customWidth="1"/>
    <col min="2307" max="2307" width="9.5703125" style="17" customWidth="1"/>
    <col min="2308" max="2308" width="6.140625" style="17" customWidth="1"/>
    <col min="2309" max="2309" width="6.28515625" style="17" customWidth="1"/>
    <col min="2310" max="2311" width="5.7109375" style="17" customWidth="1"/>
    <col min="2312" max="2312" width="5.85546875" style="17" customWidth="1"/>
    <col min="2313" max="2313" width="6.28515625" style="17" customWidth="1"/>
    <col min="2314" max="2314" width="7" style="17" customWidth="1"/>
    <col min="2315" max="2315" width="5.28515625" style="17" customWidth="1"/>
    <col min="2316" max="2316" width="0.85546875" style="17" customWidth="1"/>
    <col min="2317" max="2560" width="0" style="17" hidden="1"/>
    <col min="2561" max="2561" width="9.28515625" style="17" customWidth="1"/>
    <col min="2562" max="2562" width="19.42578125" style="17" customWidth="1"/>
    <col min="2563" max="2563" width="9.5703125" style="17" customWidth="1"/>
    <col min="2564" max="2564" width="6.140625" style="17" customWidth="1"/>
    <col min="2565" max="2565" width="6.28515625" style="17" customWidth="1"/>
    <col min="2566" max="2567" width="5.7109375" style="17" customWidth="1"/>
    <col min="2568" max="2568" width="5.85546875" style="17" customWidth="1"/>
    <col min="2569" max="2569" width="6.28515625" style="17" customWidth="1"/>
    <col min="2570" max="2570" width="7" style="17" customWidth="1"/>
    <col min="2571" max="2571" width="5.28515625" style="17" customWidth="1"/>
    <col min="2572" max="2572" width="0.85546875" style="17" customWidth="1"/>
    <col min="2573" max="2816" width="0" style="17" hidden="1"/>
    <col min="2817" max="2817" width="9.28515625" style="17" customWidth="1"/>
    <col min="2818" max="2818" width="19.42578125" style="17" customWidth="1"/>
    <col min="2819" max="2819" width="9.5703125" style="17" customWidth="1"/>
    <col min="2820" max="2820" width="6.140625" style="17" customWidth="1"/>
    <col min="2821" max="2821" width="6.28515625" style="17" customWidth="1"/>
    <col min="2822" max="2823" width="5.7109375" style="17" customWidth="1"/>
    <col min="2824" max="2824" width="5.85546875" style="17" customWidth="1"/>
    <col min="2825" max="2825" width="6.28515625" style="17" customWidth="1"/>
    <col min="2826" max="2826" width="7" style="17" customWidth="1"/>
    <col min="2827" max="2827" width="5.28515625" style="17" customWidth="1"/>
    <col min="2828" max="2828" width="0.85546875" style="17" customWidth="1"/>
    <col min="2829" max="3072" width="0" style="17" hidden="1"/>
    <col min="3073" max="3073" width="9.28515625" style="17" customWidth="1"/>
    <col min="3074" max="3074" width="19.42578125" style="17" customWidth="1"/>
    <col min="3075" max="3075" width="9.5703125" style="17" customWidth="1"/>
    <col min="3076" max="3076" width="6.140625" style="17" customWidth="1"/>
    <col min="3077" max="3077" width="6.28515625" style="17" customWidth="1"/>
    <col min="3078" max="3079" width="5.7109375" style="17" customWidth="1"/>
    <col min="3080" max="3080" width="5.85546875" style="17" customWidth="1"/>
    <col min="3081" max="3081" width="6.28515625" style="17" customWidth="1"/>
    <col min="3082" max="3082" width="7" style="17" customWidth="1"/>
    <col min="3083" max="3083" width="5.28515625" style="17" customWidth="1"/>
    <col min="3084" max="3084" width="0.85546875" style="17" customWidth="1"/>
    <col min="3085" max="3328" width="0" style="17" hidden="1"/>
    <col min="3329" max="3329" width="9.28515625" style="17" customWidth="1"/>
    <col min="3330" max="3330" width="19.42578125" style="17" customWidth="1"/>
    <col min="3331" max="3331" width="9.5703125" style="17" customWidth="1"/>
    <col min="3332" max="3332" width="6.140625" style="17" customWidth="1"/>
    <col min="3333" max="3333" width="6.28515625" style="17" customWidth="1"/>
    <col min="3334" max="3335" width="5.7109375" style="17" customWidth="1"/>
    <col min="3336" max="3336" width="5.85546875" style="17" customWidth="1"/>
    <col min="3337" max="3337" width="6.28515625" style="17" customWidth="1"/>
    <col min="3338" max="3338" width="7" style="17" customWidth="1"/>
    <col min="3339" max="3339" width="5.28515625" style="17" customWidth="1"/>
    <col min="3340" max="3340" width="0.85546875" style="17" customWidth="1"/>
    <col min="3341" max="3584" width="0" style="17" hidden="1"/>
    <col min="3585" max="3585" width="9.28515625" style="17" customWidth="1"/>
    <col min="3586" max="3586" width="19.42578125" style="17" customWidth="1"/>
    <col min="3587" max="3587" width="9.5703125" style="17" customWidth="1"/>
    <col min="3588" max="3588" width="6.140625" style="17" customWidth="1"/>
    <col min="3589" max="3589" width="6.28515625" style="17" customWidth="1"/>
    <col min="3590" max="3591" width="5.7109375" style="17" customWidth="1"/>
    <col min="3592" max="3592" width="5.85546875" style="17" customWidth="1"/>
    <col min="3593" max="3593" width="6.28515625" style="17" customWidth="1"/>
    <col min="3594" max="3594" width="7" style="17" customWidth="1"/>
    <col min="3595" max="3595" width="5.28515625" style="17" customWidth="1"/>
    <col min="3596" max="3596" width="0.85546875" style="17" customWidth="1"/>
    <col min="3597" max="3840" width="0" style="17" hidden="1"/>
    <col min="3841" max="3841" width="9.28515625" style="17" customWidth="1"/>
    <col min="3842" max="3842" width="19.42578125" style="17" customWidth="1"/>
    <col min="3843" max="3843" width="9.5703125" style="17" customWidth="1"/>
    <col min="3844" max="3844" width="6.140625" style="17" customWidth="1"/>
    <col min="3845" max="3845" width="6.28515625" style="17" customWidth="1"/>
    <col min="3846" max="3847" width="5.7109375" style="17" customWidth="1"/>
    <col min="3848" max="3848" width="5.85546875" style="17" customWidth="1"/>
    <col min="3849" max="3849" width="6.28515625" style="17" customWidth="1"/>
    <col min="3850" max="3850" width="7" style="17" customWidth="1"/>
    <col min="3851" max="3851" width="5.28515625" style="17" customWidth="1"/>
    <col min="3852" max="3852" width="0.85546875" style="17" customWidth="1"/>
    <col min="3853" max="4096" width="0" style="17" hidden="1"/>
    <col min="4097" max="4097" width="9.28515625" style="17" customWidth="1"/>
    <col min="4098" max="4098" width="19.42578125" style="17" customWidth="1"/>
    <col min="4099" max="4099" width="9.5703125" style="17" customWidth="1"/>
    <col min="4100" max="4100" width="6.140625" style="17" customWidth="1"/>
    <col min="4101" max="4101" width="6.28515625" style="17" customWidth="1"/>
    <col min="4102" max="4103" width="5.7109375" style="17" customWidth="1"/>
    <col min="4104" max="4104" width="5.85546875" style="17" customWidth="1"/>
    <col min="4105" max="4105" width="6.28515625" style="17" customWidth="1"/>
    <col min="4106" max="4106" width="7" style="17" customWidth="1"/>
    <col min="4107" max="4107" width="5.28515625" style="17" customWidth="1"/>
    <col min="4108" max="4108" width="0.85546875" style="17" customWidth="1"/>
    <col min="4109" max="4352" width="0" style="17" hidden="1"/>
    <col min="4353" max="4353" width="9.28515625" style="17" customWidth="1"/>
    <col min="4354" max="4354" width="19.42578125" style="17" customWidth="1"/>
    <col min="4355" max="4355" width="9.5703125" style="17" customWidth="1"/>
    <col min="4356" max="4356" width="6.140625" style="17" customWidth="1"/>
    <col min="4357" max="4357" width="6.28515625" style="17" customWidth="1"/>
    <col min="4358" max="4359" width="5.7109375" style="17" customWidth="1"/>
    <col min="4360" max="4360" width="5.85546875" style="17" customWidth="1"/>
    <col min="4361" max="4361" width="6.28515625" style="17" customWidth="1"/>
    <col min="4362" max="4362" width="7" style="17" customWidth="1"/>
    <col min="4363" max="4363" width="5.28515625" style="17" customWidth="1"/>
    <col min="4364" max="4364" width="0.85546875" style="17" customWidth="1"/>
    <col min="4365" max="4608" width="0" style="17" hidden="1"/>
    <col min="4609" max="4609" width="9.28515625" style="17" customWidth="1"/>
    <col min="4610" max="4610" width="19.42578125" style="17" customWidth="1"/>
    <col min="4611" max="4611" width="9.5703125" style="17" customWidth="1"/>
    <col min="4612" max="4612" width="6.140625" style="17" customWidth="1"/>
    <col min="4613" max="4613" width="6.28515625" style="17" customWidth="1"/>
    <col min="4614" max="4615" width="5.7109375" style="17" customWidth="1"/>
    <col min="4616" max="4616" width="5.85546875" style="17" customWidth="1"/>
    <col min="4617" max="4617" width="6.28515625" style="17" customWidth="1"/>
    <col min="4618" max="4618" width="7" style="17" customWidth="1"/>
    <col min="4619" max="4619" width="5.28515625" style="17" customWidth="1"/>
    <col min="4620" max="4620" width="0.85546875" style="17" customWidth="1"/>
    <col min="4621" max="4864" width="0" style="17" hidden="1"/>
    <col min="4865" max="4865" width="9.28515625" style="17" customWidth="1"/>
    <col min="4866" max="4866" width="19.42578125" style="17" customWidth="1"/>
    <col min="4867" max="4867" width="9.5703125" style="17" customWidth="1"/>
    <col min="4868" max="4868" width="6.140625" style="17" customWidth="1"/>
    <col min="4869" max="4869" width="6.28515625" style="17" customWidth="1"/>
    <col min="4870" max="4871" width="5.7109375" style="17" customWidth="1"/>
    <col min="4872" max="4872" width="5.85546875" style="17" customWidth="1"/>
    <col min="4873" max="4873" width="6.28515625" style="17" customWidth="1"/>
    <col min="4874" max="4874" width="7" style="17" customWidth="1"/>
    <col min="4875" max="4875" width="5.28515625" style="17" customWidth="1"/>
    <col min="4876" max="4876" width="0.85546875" style="17" customWidth="1"/>
    <col min="4877" max="5120" width="0" style="17" hidden="1"/>
    <col min="5121" max="5121" width="9.28515625" style="17" customWidth="1"/>
    <col min="5122" max="5122" width="19.42578125" style="17" customWidth="1"/>
    <col min="5123" max="5123" width="9.5703125" style="17" customWidth="1"/>
    <col min="5124" max="5124" width="6.140625" style="17" customWidth="1"/>
    <col min="5125" max="5125" width="6.28515625" style="17" customWidth="1"/>
    <col min="5126" max="5127" width="5.7109375" style="17" customWidth="1"/>
    <col min="5128" max="5128" width="5.85546875" style="17" customWidth="1"/>
    <col min="5129" max="5129" width="6.28515625" style="17" customWidth="1"/>
    <col min="5130" max="5130" width="7" style="17" customWidth="1"/>
    <col min="5131" max="5131" width="5.28515625" style="17" customWidth="1"/>
    <col min="5132" max="5132" width="0.85546875" style="17" customWidth="1"/>
    <col min="5133" max="5376" width="0" style="17" hidden="1"/>
    <col min="5377" max="5377" width="9.28515625" style="17" customWidth="1"/>
    <col min="5378" max="5378" width="19.42578125" style="17" customWidth="1"/>
    <col min="5379" max="5379" width="9.5703125" style="17" customWidth="1"/>
    <col min="5380" max="5380" width="6.140625" style="17" customWidth="1"/>
    <col min="5381" max="5381" width="6.28515625" style="17" customWidth="1"/>
    <col min="5382" max="5383" width="5.7109375" style="17" customWidth="1"/>
    <col min="5384" max="5384" width="5.85546875" style="17" customWidth="1"/>
    <col min="5385" max="5385" width="6.28515625" style="17" customWidth="1"/>
    <col min="5386" max="5386" width="7" style="17" customWidth="1"/>
    <col min="5387" max="5387" width="5.28515625" style="17" customWidth="1"/>
    <col min="5388" max="5388" width="0.85546875" style="17" customWidth="1"/>
    <col min="5389" max="5632" width="0" style="17" hidden="1"/>
    <col min="5633" max="5633" width="9.28515625" style="17" customWidth="1"/>
    <col min="5634" max="5634" width="19.42578125" style="17" customWidth="1"/>
    <col min="5635" max="5635" width="9.5703125" style="17" customWidth="1"/>
    <col min="5636" max="5636" width="6.140625" style="17" customWidth="1"/>
    <col min="5637" max="5637" width="6.28515625" style="17" customWidth="1"/>
    <col min="5638" max="5639" width="5.7109375" style="17" customWidth="1"/>
    <col min="5640" max="5640" width="5.85546875" style="17" customWidth="1"/>
    <col min="5641" max="5641" width="6.28515625" style="17" customWidth="1"/>
    <col min="5642" max="5642" width="7" style="17" customWidth="1"/>
    <col min="5643" max="5643" width="5.28515625" style="17" customWidth="1"/>
    <col min="5644" max="5644" width="0.85546875" style="17" customWidth="1"/>
    <col min="5645" max="5888" width="0" style="17" hidden="1"/>
    <col min="5889" max="5889" width="9.28515625" style="17" customWidth="1"/>
    <col min="5890" max="5890" width="19.42578125" style="17" customWidth="1"/>
    <col min="5891" max="5891" width="9.5703125" style="17" customWidth="1"/>
    <col min="5892" max="5892" width="6.140625" style="17" customWidth="1"/>
    <col min="5893" max="5893" width="6.28515625" style="17" customWidth="1"/>
    <col min="5894" max="5895" width="5.7109375" style="17" customWidth="1"/>
    <col min="5896" max="5896" width="5.85546875" style="17" customWidth="1"/>
    <col min="5897" max="5897" width="6.28515625" style="17" customWidth="1"/>
    <col min="5898" max="5898" width="7" style="17" customWidth="1"/>
    <col min="5899" max="5899" width="5.28515625" style="17" customWidth="1"/>
    <col min="5900" max="5900" width="0.85546875" style="17" customWidth="1"/>
    <col min="5901" max="6144" width="0" style="17" hidden="1"/>
    <col min="6145" max="6145" width="9.28515625" style="17" customWidth="1"/>
    <col min="6146" max="6146" width="19.42578125" style="17" customWidth="1"/>
    <col min="6147" max="6147" width="9.5703125" style="17" customWidth="1"/>
    <col min="6148" max="6148" width="6.140625" style="17" customWidth="1"/>
    <col min="6149" max="6149" width="6.28515625" style="17" customWidth="1"/>
    <col min="6150" max="6151" width="5.7109375" style="17" customWidth="1"/>
    <col min="6152" max="6152" width="5.85546875" style="17" customWidth="1"/>
    <col min="6153" max="6153" width="6.28515625" style="17" customWidth="1"/>
    <col min="6154" max="6154" width="7" style="17" customWidth="1"/>
    <col min="6155" max="6155" width="5.28515625" style="17" customWidth="1"/>
    <col min="6156" max="6156" width="0.85546875" style="17" customWidth="1"/>
    <col min="6157" max="6400" width="0" style="17" hidden="1"/>
    <col min="6401" max="6401" width="9.28515625" style="17" customWidth="1"/>
    <col min="6402" max="6402" width="19.42578125" style="17" customWidth="1"/>
    <col min="6403" max="6403" width="9.5703125" style="17" customWidth="1"/>
    <col min="6404" max="6404" width="6.140625" style="17" customWidth="1"/>
    <col min="6405" max="6405" width="6.28515625" style="17" customWidth="1"/>
    <col min="6406" max="6407" width="5.7109375" style="17" customWidth="1"/>
    <col min="6408" max="6408" width="5.85546875" style="17" customWidth="1"/>
    <col min="6409" max="6409" width="6.28515625" style="17" customWidth="1"/>
    <col min="6410" max="6410" width="7" style="17" customWidth="1"/>
    <col min="6411" max="6411" width="5.28515625" style="17" customWidth="1"/>
    <col min="6412" max="6412" width="0.85546875" style="17" customWidth="1"/>
    <col min="6413" max="6656" width="0" style="17" hidden="1"/>
    <col min="6657" max="6657" width="9.28515625" style="17" customWidth="1"/>
    <col min="6658" max="6658" width="19.42578125" style="17" customWidth="1"/>
    <col min="6659" max="6659" width="9.5703125" style="17" customWidth="1"/>
    <col min="6660" max="6660" width="6.140625" style="17" customWidth="1"/>
    <col min="6661" max="6661" width="6.28515625" style="17" customWidth="1"/>
    <col min="6662" max="6663" width="5.7109375" style="17" customWidth="1"/>
    <col min="6664" max="6664" width="5.85546875" style="17" customWidth="1"/>
    <col min="6665" max="6665" width="6.28515625" style="17" customWidth="1"/>
    <col min="6666" max="6666" width="7" style="17" customWidth="1"/>
    <col min="6667" max="6667" width="5.28515625" style="17" customWidth="1"/>
    <col min="6668" max="6668" width="0.85546875" style="17" customWidth="1"/>
    <col min="6669" max="6912" width="0" style="17" hidden="1"/>
    <col min="6913" max="6913" width="9.28515625" style="17" customWidth="1"/>
    <col min="6914" max="6914" width="19.42578125" style="17" customWidth="1"/>
    <col min="6915" max="6915" width="9.5703125" style="17" customWidth="1"/>
    <col min="6916" max="6916" width="6.140625" style="17" customWidth="1"/>
    <col min="6917" max="6917" width="6.28515625" style="17" customWidth="1"/>
    <col min="6918" max="6919" width="5.7109375" style="17" customWidth="1"/>
    <col min="6920" max="6920" width="5.85546875" style="17" customWidth="1"/>
    <col min="6921" max="6921" width="6.28515625" style="17" customWidth="1"/>
    <col min="6922" max="6922" width="7" style="17" customWidth="1"/>
    <col min="6923" max="6923" width="5.28515625" style="17" customWidth="1"/>
    <col min="6924" max="6924" width="0.85546875" style="17" customWidth="1"/>
    <col min="6925" max="7168" width="0" style="17" hidden="1"/>
    <col min="7169" max="7169" width="9.28515625" style="17" customWidth="1"/>
    <col min="7170" max="7170" width="19.42578125" style="17" customWidth="1"/>
    <col min="7171" max="7171" width="9.5703125" style="17" customWidth="1"/>
    <col min="7172" max="7172" width="6.140625" style="17" customWidth="1"/>
    <col min="7173" max="7173" width="6.28515625" style="17" customWidth="1"/>
    <col min="7174" max="7175" width="5.7109375" style="17" customWidth="1"/>
    <col min="7176" max="7176" width="5.85546875" style="17" customWidth="1"/>
    <col min="7177" max="7177" width="6.28515625" style="17" customWidth="1"/>
    <col min="7178" max="7178" width="7" style="17" customWidth="1"/>
    <col min="7179" max="7179" width="5.28515625" style="17" customWidth="1"/>
    <col min="7180" max="7180" width="0.85546875" style="17" customWidth="1"/>
    <col min="7181" max="7424" width="0" style="17" hidden="1"/>
    <col min="7425" max="7425" width="9.28515625" style="17" customWidth="1"/>
    <col min="7426" max="7426" width="19.42578125" style="17" customWidth="1"/>
    <col min="7427" max="7427" width="9.5703125" style="17" customWidth="1"/>
    <col min="7428" max="7428" width="6.140625" style="17" customWidth="1"/>
    <col min="7429" max="7429" width="6.28515625" style="17" customWidth="1"/>
    <col min="7430" max="7431" width="5.7109375" style="17" customWidth="1"/>
    <col min="7432" max="7432" width="5.85546875" style="17" customWidth="1"/>
    <col min="7433" max="7433" width="6.28515625" style="17" customWidth="1"/>
    <col min="7434" max="7434" width="7" style="17" customWidth="1"/>
    <col min="7435" max="7435" width="5.28515625" style="17" customWidth="1"/>
    <col min="7436" max="7436" width="0.85546875" style="17" customWidth="1"/>
    <col min="7437" max="7680" width="0" style="17" hidden="1"/>
    <col min="7681" max="7681" width="9.28515625" style="17" customWidth="1"/>
    <col min="7682" max="7682" width="19.42578125" style="17" customWidth="1"/>
    <col min="7683" max="7683" width="9.5703125" style="17" customWidth="1"/>
    <col min="7684" max="7684" width="6.140625" style="17" customWidth="1"/>
    <col min="7685" max="7685" width="6.28515625" style="17" customWidth="1"/>
    <col min="7686" max="7687" width="5.7109375" style="17" customWidth="1"/>
    <col min="7688" max="7688" width="5.85546875" style="17" customWidth="1"/>
    <col min="7689" max="7689" width="6.28515625" style="17" customWidth="1"/>
    <col min="7690" max="7690" width="7" style="17" customWidth="1"/>
    <col min="7691" max="7691" width="5.28515625" style="17" customWidth="1"/>
    <col min="7692" max="7692" width="0.85546875" style="17" customWidth="1"/>
    <col min="7693" max="7936" width="0" style="17" hidden="1"/>
    <col min="7937" max="7937" width="9.28515625" style="17" customWidth="1"/>
    <col min="7938" max="7938" width="19.42578125" style="17" customWidth="1"/>
    <col min="7939" max="7939" width="9.5703125" style="17" customWidth="1"/>
    <col min="7940" max="7940" width="6.140625" style="17" customWidth="1"/>
    <col min="7941" max="7941" width="6.28515625" style="17" customWidth="1"/>
    <col min="7942" max="7943" width="5.7109375" style="17" customWidth="1"/>
    <col min="7944" max="7944" width="5.85546875" style="17" customWidth="1"/>
    <col min="7945" max="7945" width="6.28515625" style="17" customWidth="1"/>
    <col min="7946" max="7946" width="7" style="17" customWidth="1"/>
    <col min="7947" max="7947" width="5.28515625" style="17" customWidth="1"/>
    <col min="7948" max="7948" width="0.85546875" style="17" customWidth="1"/>
    <col min="7949" max="8192" width="0" style="17" hidden="1"/>
    <col min="8193" max="8193" width="9.28515625" style="17" customWidth="1"/>
    <col min="8194" max="8194" width="19.42578125" style="17" customWidth="1"/>
    <col min="8195" max="8195" width="9.5703125" style="17" customWidth="1"/>
    <col min="8196" max="8196" width="6.140625" style="17" customWidth="1"/>
    <col min="8197" max="8197" width="6.28515625" style="17" customWidth="1"/>
    <col min="8198" max="8199" width="5.7109375" style="17" customWidth="1"/>
    <col min="8200" max="8200" width="5.85546875" style="17" customWidth="1"/>
    <col min="8201" max="8201" width="6.28515625" style="17" customWidth="1"/>
    <col min="8202" max="8202" width="7" style="17" customWidth="1"/>
    <col min="8203" max="8203" width="5.28515625" style="17" customWidth="1"/>
    <col min="8204" max="8204" width="0.85546875" style="17" customWidth="1"/>
    <col min="8205" max="8448" width="0" style="17" hidden="1"/>
    <col min="8449" max="8449" width="9.28515625" style="17" customWidth="1"/>
    <col min="8450" max="8450" width="19.42578125" style="17" customWidth="1"/>
    <col min="8451" max="8451" width="9.5703125" style="17" customWidth="1"/>
    <col min="8452" max="8452" width="6.140625" style="17" customWidth="1"/>
    <col min="8453" max="8453" width="6.28515625" style="17" customWidth="1"/>
    <col min="8454" max="8455" width="5.7109375" style="17" customWidth="1"/>
    <col min="8456" max="8456" width="5.85546875" style="17" customWidth="1"/>
    <col min="8457" max="8457" width="6.28515625" style="17" customWidth="1"/>
    <col min="8458" max="8458" width="7" style="17" customWidth="1"/>
    <col min="8459" max="8459" width="5.28515625" style="17" customWidth="1"/>
    <col min="8460" max="8460" width="0.85546875" style="17" customWidth="1"/>
    <col min="8461" max="8704" width="0" style="17" hidden="1"/>
    <col min="8705" max="8705" width="9.28515625" style="17" customWidth="1"/>
    <col min="8706" max="8706" width="19.42578125" style="17" customWidth="1"/>
    <col min="8707" max="8707" width="9.5703125" style="17" customWidth="1"/>
    <col min="8708" max="8708" width="6.140625" style="17" customWidth="1"/>
    <col min="8709" max="8709" width="6.28515625" style="17" customWidth="1"/>
    <col min="8710" max="8711" width="5.7109375" style="17" customWidth="1"/>
    <col min="8712" max="8712" width="5.85546875" style="17" customWidth="1"/>
    <col min="8713" max="8713" width="6.28515625" style="17" customWidth="1"/>
    <col min="8714" max="8714" width="7" style="17" customWidth="1"/>
    <col min="8715" max="8715" width="5.28515625" style="17" customWidth="1"/>
    <col min="8716" max="8716" width="0.85546875" style="17" customWidth="1"/>
    <col min="8717" max="8960" width="0" style="17" hidden="1"/>
    <col min="8961" max="8961" width="9.28515625" style="17" customWidth="1"/>
    <col min="8962" max="8962" width="19.42578125" style="17" customWidth="1"/>
    <col min="8963" max="8963" width="9.5703125" style="17" customWidth="1"/>
    <col min="8964" max="8964" width="6.140625" style="17" customWidth="1"/>
    <col min="8965" max="8965" width="6.28515625" style="17" customWidth="1"/>
    <col min="8966" max="8967" width="5.7109375" style="17" customWidth="1"/>
    <col min="8968" max="8968" width="5.85546875" style="17" customWidth="1"/>
    <col min="8969" max="8969" width="6.28515625" style="17" customWidth="1"/>
    <col min="8970" max="8970" width="7" style="17" customWidth="1"/>
    <col min="8971" max="8971" width="5.28515625" style="17" customWidth="1"/>
    <col min="8972" max="8972" width="0.85546875" style="17" customWidth="1"/>
    <col min="8973" max="9216" width="0" style="17" hidden="1"/>
    <col min="9217" max="9217" width="9.28515625" style="17" customWidth="1"/>
    <col min="9218" max="9218" width="19.42578125" style="17" customWidth="1"/>
    <col min="9219" max="9219" width="9.5703125" style="17" customWidth="1"/>
    <col min="9220" max="9220" width="6.140625" style="17" customWidth="1"/>
    <col min="9221" max="9221" width="6.28515625" style="17" customWidth="1"/>
    <col min="9222" max="9223" width="5.7109375" style="17" customWidth="1"/>
    <col min="9224" max="9224" width="5.85546875" style="17" customWidth="1"/>
    <col min="9225" max="9225" width="6.28515625" style="17" customWidth="1"/>
    <col min="9226" max="9226" width="7" style="17" customWidth="1"/>
    <col min="9227" max="9227" width="5.28515625" style="17" customWidth="1"/>
    <col min="9228" max="9228" width="0.85546875" style="17" customWidth="1"/>
    <col min="9229" max="9472" width="0" style="17" hidden="1"/>
    <col min="9473" max="9473" width="9.28515625" style="17" customWidth="1"/>
    <col min="9474" max="9474" width="19.42578125" style="17" customWidth="1"/>
    <col min="9475" max="9475" width="9.5703125" style="17" customWidth="1"/>
    <col min="9476" max="9476" width="6.140625" style="17" customWidth="1"/>
    <col min="9477" max="9477" width="6.28515625" style="17" customWidth="1"/>
    <col min="9478" max="9479" width="5.7109375" style="17" customWidth="1"/>
    <col min="9480" max="9480" width="5.85546875" style="17" customWidth="1"/>
    <col min="9481" max="9481" width="6.28515625" style="17" customWidth="1"/>
    <col min="9482" max="9482" width="7" style="17" customWidth="1"/>
    <col min="9483" max="9483" width="5.28515625" style="17" customWidth="1"/>
    <col min="9484" max="9484" width="0.85546875" style="17" customWidth="1"/>
    <col min="9485" max="9728" width="0" style="17" hidden="1"/>
    <col min="9729" max="9729" width="9.28515625" style="17" customWidth="1"/>
    <col min="9730" max="9730" width="19.42578125" style="17" customWidth="1"/>
    <col min="9731" max="9731" width="9.5703125" style="17" customWidth="1"/>
    <col min="9732" max="9732" width="6.140625" style="17" customWidth="1"/>
    <col min="9733" max="9733" width="6.28515625" style="17" customWidth="1"/>
    <col min="9734" max="9735" width="5.7109375" style="17" customWidth="1"/>
    <col min="9736" max="9736" width="5.85546875" style="17" customWidth="1"/>
    <col min="9737" max="9737" width="6.28515625" style="17" customWidth="1"/>
    <col min="9738" max="9738" width="7" style="17" customWidth="1"/>
    <col min="9739" max="9739" width="5.28515625" style="17" customWidth="1"/>
    <col min="9740" max="9740" width="0.85546875" style="17" customWidth="1"/>
    <col min="9741" max="9984" width="0" style="17" hidden="1"/>
    <col min="9985" max="9985" width="9.28515625" style="17" customWidth="1"/>
    <col min="9986" max="9986" width="19.42578125" style="17" customWidth="1"/>
    <col min="9987" max="9987" width="9.5703125" style="17" customWidth="1"/>
    <col min="9988" max="9988" width="6.140625" style="17" customWidth="1"/>
    <col min="9989" max="9989" width="6.28515625" style="17" customWidth="1"/>
    <col min="9990" max="9991" width="5.7109375" style="17" customWidth="1"/>
    <col min="9992" max="9992" width="5.85546875" style="17" customWidth="1"/>
    <col min="9993" max="9993" width="6.28515625" style="17" customWidth="1"/>
    <col min="9994" max="9994" width="7" style="17" customWidth="1"/>
    <col min="9995" max="9995" width="5.28515625" style="17" customWidth="1"/>
    <col min="9996" max="9996" width="0.85546875" style="17" customWidth="1"/>
    <col min="9997" max="10240" width="0" style="17" hidden="1"/>
    <col min="10241" max="10241" width="9.28515625" style="17" customWidth="1"/>
    <col min="10242" max="10242" width="19.42578125" style="17" customWidth="1"/>
    <col min="10243" max="10243" width="9.5703125" style="17" customWidth="1"/>
    <col min="10244" max="10244" width="6.140625" style="17" customWidth="1"/>
    <col min="10245" max="10245" width="6.28515625" style="17" customWidth="1"/>
    <col min="10246" max="10247" width="5.7109375" style="17" customWidth="1"/>
    <col min="10248" max="10248" width="5.85546875" style="17" customWidth="1"/>
    <col min="10249" max="10249" width="6.28515625" style="17" customWidth="1"/>
    <col min="10250" max="10250" width="7" style="17" customWidth="1"/>
    <col min="10251" max="10251" width="5.28515625" style="17" customWidth="1"/>
    <col min="10252" max="10252" width="0.85546875" style="17" customWidth="1"/>
    <col min="10253" max="10496" width="0" style="17" hidden="1"/>
    <col min="10497" max="10497" width="9.28515625" style="17" customWidth="1"/>
    <col min="10498" max="10498" width="19.42578125" style="17" customWidth="1"/>
    <col min="10499" max="10499" width="9.5703125" style="17" customWidth="1"/>
    <col min="10500" max="10500" width="6.140625" style="17" customWidth="1"/>
    <col min="10501" max="10501" width="6.28515625" style="17" customWidth="1"/>
    <col min="10502" max="10503" width="5.7109375" style="17" customWidth="1"/>
    <col min="10504" max="10504" width="5.85546875" style="17" customWidth="1"/>
    <col min="10505" max="10505" width="6.28515625" style="17" customWidth="1"/>
    <col min="10506" max="10506" width="7" style="17" customWidth="1"/>
    <col min="10507" max="10507" width="5.28515625" style="17" customWidth="1"/>
    <col min="10508" max="10508" width="0.85546875" style="17" customWidth="1"/>
    <col min="10509" max="10752" width="0" style="17" hidden="1"/>
    <col min="10753" max="10753" width="9.28515625" style="17" customWidth="1"/>
    <col min="10754" max="10754" width="19.42578125" style="17" customWidth="1"/>
    <col min="10755" max="10755" width="9.5703125" style="17" customWidth="1"/>
    <col min="10756" max="10756" width="6.140625" style="17" customWidth="1"/>
    <col min="10757" max="10757" width="6.28515625" style="17" customWidth="1"/>
    <col min="10758" max="10759" width="5.7109375" style="17" customWidth="1"/>
    <col min="10760" max="10760" width="5.85546875" style="17" customWidth="1"/>
    <col min="10761" max="10761" width="6.28515625" style="17" customWidth="1"/>
    <col min="10762" max="10762" width="7" style="17" customWidth="1"/>
    <col min="10763" max="10763" width="5.28515625" style="17" customWidth="1"/>
    <col min="10764" max="10764" width="0.85546875" style="17" customWidth="1"/>
    <col min="10765" max="11008" width="0" style="17" hidden="1"/>
    <col min="11009" max="11009" width="9.28515625" style="17" customWidth="1"/>
    <col min="11010" max="11010" width="19.42578125" style="17" customWidth="1"/>
    <col min="11011" max="11011" width="9.5703125" style="17" customWidth="1"/>
    <col min="11012" max="11012" width="6.140625" style="17" customWidth="1"/>
    <col min="11013" max="11013" width="6.28515625" style="17" customWidth="1"/>
    <col min="11014" max="11015" width="5.7109375" style="17" customWidth="1"/>
    <col min="11016" max="11016" width="5.85546875" style="17" customWidth="1"/>
    <col min="11017" max="11017" width="6.28515625" style="17" customWidth="1"/>
    <col min="11018" max="11018" width="7" style="17" customWidth="1"/>
    <col min="11019" max="11019" width="5.28515625" style="17" customWidth="1"/>
    <col min="11020" max="11020" width="0.85546875" style="17" customWidth="1"/>
    <col min="11021" max="11264" width="0" style="17" hidden="1"/>
    <col min="11265" max="11265" width="9.28515625" style="17" customWidth="1"/>
    <col min="11266" max="11266" width="19.42578125" style="17" customWidth="1"/>
    <col min="11267" max="11267" width="9.5703125" style="17" customWidth="1"/>
    <col min="11268" max="11268" width="6.140625" style="17" customWidth="1"/>
    <col min="11269" max="11269" width="6.28515625" style="17" customWidth="1"/>
    <col min="11270" max="11271" width="5.7109375" style="17" customWidth="1"/>
    <col min="11272" max="11272" width="5.85546875" style="17" customWidth="1"/>
    <col min="11273" max="11273" width="6.28515625" style="17" customWidth="1"/>
    <col min="11274" max="11274" width="7" style="17" customWidth="1"/>
    <col min="11275" max="11275" width="5.28515625" style="17" customWidth="1"/>
    <col min="11276" max="11276" width="0.85546875" style="17" customWidth="1"/>
    <col min="11277" max="11520" width="0" style="17" hidden="1"/>
    <col min="11521" max="11521" width="9.28515625" style="17" customWidth="1"/>
    <col min="11522" max="11522" width="19.42578125" style="17" customWidth="1"/>
    <col min="11523" max="11523" width="9.5703125" style="17" customWidth="1"/>
    <col min="11524" max="11524" width="6.140625" style="17" customWidth="1"/>
    <col min="11525" max="11525" width="6.28515625" style="17" customWidth="1"/>
    <col min="11526" max="11527" width="5.7109375" style="17" customWidth="1"/>
    <col min="11528" max="11528" width="5.85546875" style="17" customWidth="1"/>
    <col min="11529" max="11529" width="6.28515625" style="17" customWidth="1"/>
    <col min="11530" max="11530" width="7" style="17" customWidth="1"/>
    <col min="11531" max="11531" width="5.28515625" style="17" customWidth="1"/>
    <col min="11532" max="11532" width="0.85546875" style="17" customWidth="1"/>
    <col min="11533" max="11776" width="0" style="17" hidden="1"/>
    <col min="11777" max="11777" width="9.28515625" style="17" customWidth="1"/>
    <col min="11778" max="11778" width="19.42578125" style="17" customWidth="1"/>
    <col min="11779" max="11779" width="9.5703125" style="17" customWidth="1"/>
    <col min="11780" max="11780" width="6.140625" style="17" customWidth="1"/>
    <col min="11781" max="11781" width="6.28515625" style="17" customWidth="1"/>
    <col min="11782" max="11783" width="5.7109375" style="17" customWidth="1"/>
    <col min="11784" max="11784" width="5.85546875" style="17" customWidth="1"/>
    <col min="11785" max="11785" width="6.28515625" style="17" customWidth="1"/>
    <col min="11786" max="11786" width="7" style="17" customWidth="1"/>
    <col min="11787" max="11787" width="5.28515625" style="17" customWidth="1"/>
    <col min="11788" max="11788" width="0.85546875" style="17" customWidth="1"/>
    <col min="11789" max="12032" width="0" style="17" hidden="1"/>
    <col min="12033" max="12033" width="9.28515625" style="17" customWidth="1"/>
    <col min="12034" max="12034" width="19.42578125" style="17" customWidth="1"/>
    <col min="12035" max="12035" width="9.5703125" style="17" customWidth="1"/>
    <col min="12036" max="12036" width="6.140625" style="17" customWidth="1"/>
    <col min="12037" max="12037" width="6.28515625" style="17" customWidth="1"/>
    <col min="12038" max="12039" width="5.7109375" style="17" customWidth="1"/>
    <col min="12040" max="12040" width="5.85546875" style="17" customWidth="1"/>
    <col min="12041" max="12041" width="6.28515625" style="17" customWidth="1"/>
    <col min="12042" max="12042" width="7" style="17" customWidth="1"/>
    <col min="12043" max="12043" width="5.28515625" style="17" customWidth="1"/>
    <col min="12044" max="12044" width="0.85546875" style="17" customWidth="1"/>
    <col min="12045" max="12288" width="0" style="17" hidden="1"/>
    <col min="12289" max="12289" width="9.28515625" style="17" customWidth="1"/>
    <col min="12290" max="12290" width="19.42578125" style="17" customWidth="1"/>
    <col min="12291" max="12291" width="9.5703125" style="17" customWidth="1"/>
    <col min="12292" max="12292" width="6.140625" style="17" customWidth="1"/>
    <col min="12293" max="12293" width="6.28515625" style="17" customWidth="1"/>
    <col min="12294" max="12295" width="5.7109375" style="17" customWidth="1"/>
    <col min="12296" max="12296" width="5.85546875" style="17" customWidth="1"/>
    <col min="12297" max="12297" width="6.28515625" style="17" customWidth="1"/>
    <col min="12298" max="12298" width="7" style="17" customWidth="1"/>
    <col min="12299" max="12299" width="5.28515625" style="17" customWidth="1"/>
    <col min="12300" max="12300" width="0.85546875" style="17" customWidth="1"/>
    <col min="12301" max="12544" width="0" style="17" hidden="1"/>
    <col min="12545" max="12545" width="9.28515625" style="17" customWidth="1"/>
    <col min="12546" max="12546" width="19.42578125" style="17" customWidth="1"/>
    <col min="12547" max="12547" width="9.5703125" style="17" customWidth="1"/>
    <col min="12548" max="12548" width="6.140625" style="17" customWidth="1"/>
    <col min="12549" max="12549" width="6.28515625" style="17" customWidth="1"/>
    <col min="12550" max="12551" width="5.7109375" style="17" customWidth="1"/>
    <col min="12552" max="12552" width="5.85546875" style="17" customWidth="1"/>
    <col min="12553" max="12553" width="6.28515625" style="17" customWidth="1"/>
    <col min="12554" max="12554" width="7" style="17" customWidth="1"/>
    <col min="12555" max="12555" width="5.28515625" style="17" customWidth="1"/>
    <col min="12556" max="12556" width="0.85546875" style="17" customWidth="1"/>
    <col min="12557" max="12800" width="0" style="17" hidden="1"/>
    <col min="12801" max="12801" width="9.28515625" style="17" customWidth="1"/>
    <col min="12802" max="12802" width="19.42578125" style="17" customWidth="1"/>
    <col min="12803" max="12803" width="9.5703125" style="17" customWidth="1"/>
    <col min="12804" max="12804" width="6.140625" style="17" customWidth="1"/>
    <col min="12805" max="12805" width="6.28515625" style="17" customWidth="1"/>
    <col min="12806" max="12807" width="5.7109375" style="17" customWidth="1"/>
    <col min="12808" max="12808" width="5.85546875" style="17" customWidth="1"/>
    <col min="12809" max="12809" width="6.28515625" style="17" customWidth="1"/>
    <col min="12810" max="12810" width="7" style="17" customWidth="1"/>
    <col min="12811" max="12811" width="5.28515625" style="17" customWidth="1"/>
    <col min="12812" max="12812" width="0.85546875" style="17" customWidth="1"/>
    <col min="12813" max="13056" width="0" style="17" hidden="1"/>
    <col min="13057" max="13057" width="9.28515625" style="17" customWidth="1"/>
    <col min="13058" max="13058" width="19.42578125" style="17" customWidth="1"/>
    <col min="13059" max="13059" width="9.5703125" style="17" customWidth="1"/>
    <col min="13060" max="13060" width="6.140625" style="17" customWidth="1"/>
    <col min="13061" max="13061" width="6.28515625" style="17" customWidth="1"/>
    <col min="13062" max="13063" width="5.7109375" style="17" customWidth="1"/>
    <col min="13064" max="13064" width="5.85546875" style="17" customWidth="1"/>
    <col min="13065" max="13065" width="6.28515625" style="17" customWidth="1"/>
    <col min="13066" max="13066" width="7" style="17" customWidth="1"/>
    <col min="13067" max="13067" width="5.28515625" style="17" customWidth="1"/>
    <col min="13068" max="13068" width="0.85546875" style="17" customWidth="1"/>
    <col min="13069" max="13312" width="0" style="17" hidden="1"/>
    <col min="13313" max="13313" width="9.28515625" style="17" customWidth="1"/>
    <col min="13314" max="13314" width="19.42578125" style="17" customWidth="1"/>
    <col min="13315" max="13315" width="9.5703125" style="17" customWidth="1"/>
    <col min="13316" max="13316" width="6.140625" style="17" customWidth="1"/>
    <col min="13317" max="13317" width="6.28515625" style="17" customWidth="1"/>
    <col min="13318" max="13319" width="5.7109375" style="17" customWidth="1"/>
    <col min="13320" max="13320" width="5.85546875" style="17" customWidth="1"/>
    <col min="13321" max="13321" width="6.28515625" style="17" customWidth="1"/>
    <col min="13322" max="13322" width="7" style="17" customWidth="1"/>
    <col min="13323" max="13323" width="5.28515625" style="17" customWidth="1"/>
    <col min="13324" max="13324" width="0.85546875" style="17" customWidth="1"/>
    <col min="13325" max="13568" width="0" style="17" hidden="1"/>
    <col min="13569" max="13569" width="9.28515625" style="17" customWidth="1"/>
    <col min="13570" max="13570" width="19.42578125" style="17" customWidth="1"/>
    <col min="13571" max="13571" width="9.5703125" style="17" customWidth="1"/>
    <col min="13572" max="13572" width="6.140625" style="17" customWidth="1"/>
    <col min="13573" max="13573" width="6.28515625" style="17" customWidth="1"/>
    <col min="13574" max="13575" width="5.7109375" style="17" customWidth="1"/>
    <col min="13576" max="13576" width="5.85546875" style="17" customWidth="1"/>
    <col min="13577" max="13577" width="6.28515625" style="17" customWidth="1"/>
    <col min="13578" max="13578" width="7" style="17" customWidth="1"/>
    <col min="13579" max="13579" width="5.28515625" style="17" customWidth="1"/>
    <col min="13580" max="13580" width="0.85546875" style="17" customWidth="1"/>
    <col min="13581" max="13824" width="0" style="17" hidden="1"/>
    <col min="13825" max="13825" width="9.28515625" style="17" customWidth="1"/>
    <col min="13826" max="13826" width="19.42578125" style="17" customWidth="1"/>
    <col min="13827" max="13827" width="9.5703125" style="17" customWidth="1"/>
    <col min="13828" max="13828" width="6.140625" style="17" customWidth="1"/>
    <col min="13829" max="13829" width="6.28515625" style="17" customWidth="1"/>
    <col min="13830" max="13831" width="5.7109375" style="17" customWidth="1"/>
    <col min="13832" max="13832" width="5.85546875" style="17" customWidth="1"/>
    <col min="13833" max="13833" width="6.28515625" style="17" customWidth="1"/>
    <col min="13834" max="13834" width="7" style="17" customWidth="1"/>
    <col min="13835" max="13835" width="5.28515625" style="17" customWidth="1"/>
    <col min="13836" max="13836" width="0.85546875" style="17" customWidth="1"/>
    <col min="13837" max="14080" width="0" style="17" hidden="1"/>
    <col min="14081" max="14081" width="9.28515625" style="17" customWidth="1"/>
    <col min="14082" max="14082" width="19.42578125" style="17" customWidth="1"/>
    <col min="14083" max="14083" width="9.5703125" style="17" customWidth="1"/>
    <col min="14084" max="14084" width="6.140625" style="17" customWidth="1"/>
    <col min="14085" max="14085" width="6.28515625" style="17" customWidth="1"/>
    <col min="14086" max="14087" width="5.7109375" style="17" customWidth="1"/>
    <col min="14088" max="14088" width="5.85546875" style="17" customWidth="1"/>
    <col min="14089" max="14089" width="6.28515625" style="17" customWidth="1"/>
    <col min="14090" max="14090" width="7" style="17" customWidth="1"/>
    <col min="14091" max="14091" width="5.28515625" style="17" customWidth="1"/>
    <col min="14092" max="14092" width="0.85546875" style="17" customWidth="1"/>
    <col min="14093" max="14336" width="0" style="17" hidden="1"/>
    <col min="14337" max="14337" width="9.28515625" style="17" customWidth="1"/>
    <col min="14338" max="14338" width="19.42578125" style="17" customWidth="1"/>
    <col min="14339" max="14339" width="9.5703125" style="17" customWidth="1"/>
    <col min="14340" max="14340" width="6.140625" style="17" customWidth="1"/>
    <col min="14341" max="14341" width="6.28515625" style="17" customWidth="1"/>
    <col min="14342" max="14343" width="5.7109375" style="17" customWidth="1"/>
    <col min="14344" max="14344" width="5.85546875" style="17" customWidth="1"/>
    <col min="14345" max="14345" width="6.28515625" style="17" customWidth="1"/>
    <col min="14346" max="14346" width="7" style="17" customWidth="1"/>
    <col min="14347" max="14347" width="5.28515625" style="17" customWidth="1"/>
    <col min="14348" max="14348" width="0.85546875" style="17" customWidth="1"/>
    <col min="14349" max="14592" width="0" style="17" hidden="1"/>
    <col min="14593" max="14593" width="9.28515625" style="17" customWidth="1"/>
    <col min="14594" max="14594" width="19.42578125" style="17" customWidth="1"/>
    <col min="14595" max="14595" width="9.5703125" style="17" customWidth="1"/>
    <col min="14596" max="14596" width="6.140625" style="17" customWidth="1"/>
    <col min="14597" max="14597" width="6.28515625" style="17" customWidth="1"/>
    <col min="14598" max="14599" width="5.7109375" style="17" customWidth="1"/>
    <col min="14600" max="14600" width="5.85546875" style="17" customWidth="1"/>
    <col min="14601" max="14601" width="6.28515625" style="17" customWidth="1"/>
    <col min="14602" max="14602" width="7" style="17" customWidth="1"/>
    <col min="14603" max="14603" width="5.28515625" style="17" customWidth="1"/>
    <col min="14604" max="14604" width="0.85546875" style="17" customWidth="1"/>
    <col min="14605" max="14848" width="0" style="17" hidden="1"/>
    <col min="14849" max="14849" width="9.28515625" style="17" customWidth="1"/>
    <col min="14850" max="14850" width="19.42578125" style="17" customWidth="1"/>
    <col min="14851" max="14851" width="9.5703125" style="17" customWidth="1"/>
    <col min="14852" max="14852" width="6.140625" style="17" customWidth="1"/>
    <col min="14853" max="14853" width="6.28515625" style="17" customWidth="1"/>
    <col min="14854" max="14855" width="5.7109375" style="17" customWidth="1"/>
    <col min="14856" max="14856" width="5.85546875" style="17" customWidth="1"/>
    <col min="14857" max="14857" width="6.28515625" style="17" customWidth="1"/>
    <col min="14858" max="14858" width="7" style="17" customWidth="1"/>
    <col min="14859" max="14859" width="5.28515625" style="17" customWidth="1"/>
    <col min="14860" max="14860" width="0.85546875" style="17" customWidth="1"/>
    <col min="14861" max="15104" width="0" style="17" hidden="1"/>
    <col min="15105" max="15105" width="9.28515625" style="17" customWidth="1"/>
    <col min="15106" max="15106" width="19.42578125" style="17" customWidth="1"/>
    <col min="15107" max="15107" width="9.5703125" style="17" customWidth="1"/>
    <col min="15108" max="15108" width="6.140625" style="17" customWidth="1"/>
    <col min="15109" max="15109" width="6.28515625" style="17" customWidth="1"/>
    <col min="15110" max="15111" width="5.7109375" style="17" customWidth="1"/>
    <col min="15112" max="15112" width="5.85546875" style="17" customWidth="1"/>
    <col min="15113" max="15113" width="6.28515625" style="17" customWidth="1"/>
    <col min="15114" max="15114" width="7" style="17" customWidth="1"/>
    <col min="15115" max="15115" width="5.28515625" style="17" customWidth="1"/>
    <col min="15116" max="15116" width="0.85546875" style="17" customWidth="1"/>
    <col min="15117" max="15360" width="0" style="17" hidden="1"/>
    <col min="15361" max="15361" width="9.28515625" style="17" customWidth="1"/>
    <col min="15362" max="15362" width="19.42578125" style="17" customWidth="1"/>
    <col min="15363" max="15363" width="9.5703125" style="17" customWidth="1"/>
    <col min="15364" max="15364" width="6.140625" style="17" customWidth="1"/>
    <col min="15365" max="15365" width="6.28515625" style="17" customWidth="1"/>
    <col min="15366" max="15367" width="5.7109375" style="17" customWidth="1"/>
    <col min="15368" max="15368" width="5.85546875" style="17" customWidth="1"/>
    <col min="15369" max="15369" width="6.28515625" style="17" customWidth="1"/>
    <col min="15370" max="15370" width="7" style="17" customWidth="1"/>
    <col min="15371" max="15371" width="5.28515625" style="17" customWidth="1"/>
    <col min="15372" max="15372" width="0.85546875" style="17" customWidth="1"/>
    <col min="15373" max="15616" width="0" style="17" hidden="1"/>
    <col min="15617" max="15617" width="9.28515625" style="17" customWidth="1"/>
    <col min="15618" max="15618" width="19.42578125" style="17" customWidth="1"/>
    <col min="15619" max="15619" width="9.5703125" style="17" customWidth="1"/>
    <col min="15620" max="15620" width="6.140625" style="17" customWidth="1"/>
    <col min="15621" max="15621" width="6.28515625" style="17" customWidth="1"/>
    <col min="15622" max="15623" width="5.7109375" style="17" customWidth="1"/>
    <col min="15624" max="15624" width="5.85546875" style="17" customWidth="1"/>
    <col min="15625" max="15625" width="6.28515625" style="17" customWidth="1"/>
    <col min="15626" max="15626" width="7" style="17" customWidth="1"/>
    <col min="15627" max="15627" width="5.28515625" style="17" customWidth="1"/>
    <col min="15628" max="15628" width="0.85546875" style="17" customWidth="1"/>
    <col min="15629" max="15872" width="0" style="17" hidden="1"/>
    <col min="15873" max="15873" width="9.28515625" style="17" customWidth="1"/>
    <col min="15874" max="15874" width="19.42578125" style="17" customWidth="1"/>
    <col min="15875" max="15875" width="9.5703125" style="17" customWidth="1"/>
    <col min="15876" max="15876" width="6.140625" style="17" customWidth="1"/>
    <col min="15877" max="15877" width="6.28515625" style="17" customWidth="1"/>
    <col min="15878" max="15879" width="5.7109375" style="17" customWidth="1"/>
    <col min="15880" max="15880" width="5.85546875" style="17" customWidth="1"/>
    <col min="15881" max="15881" width="6.28515625" style="17" customWidth="1"/>
    <col min="15882" max="15882" width="7" style="17" customWidth="1"/>
    <col min="15883" max="15883" width="5.28515625" style="17" customWidth="1"/>
    <col min="15884" max="15884" width="0.85546875" style="17" customWidth="1"/>
    <col min="15885" max="16128" width="0" style="17" hidden="1"/>
    <col min="16129" max="16129" width="9.28515625" style="17" customWidth="1"/>
    <col min="16130" max="16130" width="19.42578125" style="17" customWidth="1"/>
    <col min="16131" max="16131" width="9.5703125" style="17" customWidth="1"/>
    <col min="16132" max="16132" width="6.140625" style="17" customWidth="1"/>
    <col min="16133" max="16133" width="6.28515625" style="17" customWidth="1"/>
    <col min="16134" max="16135" width="5.7109375" style="17" customWidth="1"/>
    <col min="16136" max="16136" width="5.85546875" style="17" customWidth="1"/>
    <col min="16137" max="16137" width="6.28515625" style="17" customWidth="1"/>
    <col min="16138" max="16138" width="7" style="17" customWidth="1"/>
    <col min="16139" max="16139" width="5.28515625" style="17" customWidth="1"/>
    <col min="16140" max="16140" width="0.85546875" style="17" customWidth="1"/>
    <col min="16141" max="16384" width="0" style="17" hidden="1"/>
  </cols>
  <sheetData>
    <row r="1" spans="1:11" ht="36" customHeight="1" x14ac:dyDescent="0.25">
      <c r="A1" s="1" t="str">
        <f>[2]Protokolas!A1</f>
        <v>Utenos miesto mokyklų pradinių klasių mokinių lengvosios atletikos trikovės varžybos, skirtos Utenos DSC taurei laimėti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35">
      <c r="A2" s="18"/>
      <c r="B2" s="49"/>
      <c r="C2" s="49"/>
      <c r="D2" s="49"/>
      <c r="E2" s="49"/>
      <c r="F2" s="49"/>
      <c r="G2" s="49"/>
      <c r="H2" s="49"/>
      <c r="I2" s="49"/>
      <c r="J2" s="49"/>
      <c r="K2" s="19"/>
    </row>
    <row r="3" spans="1:11" ht="16.5" customHeight="1" x14ac:dyDescent="0.25">
      <c r="A3" s="20"/>
      <c r="B3" s="50" t="str">
        <f>[2]Protokolas!$B$3</f>
        <v>Utena, 2019-05-07</v>
      </c>
      <c r="C3" s="50"/>
      <c r="D3" s="50"/>
      <c r="E3" s="50"/>
      <c r="F3" s="50"/>
      <c r="G3" s="54"/>
      <c r="H3" s="54"/>
      <c r="I3" s="51" t="str">
        <f>[2]Protokolas!$I$3</f>
        <v>Berniukai</v>
      </c>
      <c r="J3" s="51"/>
      <c r="K3" s="21"/>
    </row>
    <row r="4" spans="1:11" ht="8.25" customHeight="1" x14ac:dyDescent="0.25">
      <c r="A4" s="20"/>
      <c r="B4" s="8"/>
      <c r="C4" s="8"/>
      <c r="D4" s="8"/>
      <c r="E4" s="8"/>
      <c r="F4" s="8"/>
      <c r="G4" s="8"/>
      <c r="H4" s="8"/>
      <c r="I4" s="8"/>
      <c r="J4" s="8"/>
      <c r="K4" s="21"/>
    </row>
    <row r="5" spans="1:11" ht="22.5" customHeight="1" x14ac:dyDescent="0.25">
      <c r="A5" s="22"/>
      <c r="B5" s="23" t="s">
        <v>7</v>
      </c>
      <c r="C5" s="23"/>
      <c r="D5" s="23"/>
      <c r="E5" s="23"/>
      <c r="F5" s="23"/>
      <c r="G5" s="23"/>
      <c r="H5" s="23"/>
      <c r="I5" s="23"/>
      <c r="J5" s="22"/>
      <c r="K5" s="22"/>
    </row>
    <row r="6" spans="1:11" ht="9.75" customHeight="1" thickBot="1" x14ac:dyDescent="0.3">
      <c r="A6" s="22"/>
      <c r="B6" s="22"/>
      <c r="C6" s="22"/>
      <c r="D6" s="24"/>
      <c r="E6" s="24"/>
      <c r="F6" s="24"/>
      <c r="G6" s="24"/>
      <c r="H6" s="24"/>
      <c r="I6" s="24"/>
      <c r="J6" s="22"/>
      <c r="K6" s="22"/>
    </row>
    <row r="7" spans="1:11" ht="14.25" customHeight="1" x14ac:dyDescent="0.25">
      <c r="A7" s="25" t="s">
        <v>2</v>
      </c>
      <c r="B7" s="26" t="s">
        <v>8</v>
      </c>
      <c r="C7" s="27" t="s">
        <v>9</v>
      </c>
      <c r="D7" s="28" t="s">
        <v>10</v>
      </c>
      <c r="E7" s="29"/>
      <c r="F7" s="25" t="s">
        <v>11</v>
      </c>
      <c r="G7" s="30"/>
      <c r="H7" s="25" t="s">
        <v>12</v>
      </c>
      <c r="I7" s="30"/>
      <c r="J7" s="55" t="s">
        <v>15</v>
      </c>
      <c r="K7" s="31" t="s">
        <v>4</v>
      </c>
    </row>
    <row r="8" spans="1:11" ht="15" customHeight="1" thickBot="1" x14ac:dyDescent="0.3">
      <c r="A8" s="32"/>
      <c r="B8" s="33"/>
      <c r="C8" s="34"/>
      <c r="D8" s="35" t="s">
        <v>14</v>
      </c>
      <c r="E8" s="36" t="s">
        <v>3</v>
      </c>
      <c r="F8" s="37" t="s">
        <v>14</v>
      </c>
      <c r="G8" s="38" t="s">
        <v>3</v>
      </c>
      <c r="H8" s="35" t="s">
        <v>14</v>
      </c>
      <c r="I8" s="36" t="s">
        <v>3</v>
      </c>
      <c r="J8" s="56" t="s">
        <v>16</v>
      </c>
      <c r="K8" s="57"/>
    </row>
    <row r="9" spans="1:11" ht="15" x14ac:dyDescent="0.25">
      <c r="A9" s="40" t="str">
        <f>[2]Protokolas!A25</f>
        <v>Krašuona</v>
      </c>
      <c r="B9" s="40" t="str">
        <f>[2]Protokolas!B25</f>
        <v>Vakaris Zizirskas</v>
      </c>
      <c r="C9" s="41">
        <f>[2]Protokolas!C25</f>
        <v>39706</v>
      </c>
      <c r="D9" s="40">
        <f>[2]Protokolas!D25</f>
        <v>9.2100000000000009</v>
      </c>
      <c r="E9" s="40">
        <f>[2]Protokolas!E25</f>
        <v>46</v>
      </c>
      <c r="F9" s="40">
        <f>[2]Protokolas!F25</f>
        <v>433</v>
      </c>
      <c r="G9" s="40">
        <f>[2]Protokolas!G25</f>
        <v>40</v>
      </c>
      <c r="H9" s="40">
        <f>[2]Protokolas!H25</f>
        <v>29.34</v>
      </c>
      <c r="I9" s="40">
        <f>[2]Protokolas!I25</f>
        <v>27</v>
      </c>
      <c r="J9" s="42">
        <f t="shared" ref="J9:J23" si="0">SUM(E9+G9+I9)</f>
        <v>113</v>
      </c>
      <c r="K9" s="43">
        <v>1</v>
      </c>
    </row>
    <row r="10" spans="1:11" ht="15" x14ac:dyDescent="0.25">
      <c r="A10" s="40" t="str">
        <f>[2]Protokolas!A9</f>
        <v>Aukštakalnis</v>
      </c>
      <c r="B10" s="40" t="str">
        <f>[2]Protokolas!B9</f>
        <v>Mangirdas Daujotis</v>
      </c>
      <c r="C10" s="41">
        <f>[2]Protokolas!C9</f>
        <v>39918</v>
      </c>
      <c r="D10" s="40">
        <f>[2]Protokolas!D9</f>
        <v>9.0299999999999994</v>
      </c>
      <c r="E10" s="40">
        <f>[2]Protokolas!E9</f>
        <v>52</v>
      </c>
      <c r="F10" s="40">
        <f>[2]Protokolas!F9</f>
        <v>446</v>
      </c>
      <c r="G10" s="40">
        <f>[2]Protokolas!G9</f>
        <v>44</v>
      </c>
      <c r="H10" s="40">
        <f>[2]Protokolas!H9</f>
        <v>21.7</v>
      </c>
      <c r="I10" s="40">
        <f>[2]Protokolas!I9</f>
        <v>16</v>
      </c>
      <c r="J10" s="42">
        <f t="shared" si="0"/>
        <v>112</v>
      </c>
      <c r="K10" s="43">
        <f>K9+1</f>
        <v>2</v>
      </c>
    </row>
    <row r="11" spans="1:11" ht="15" x14ac:dyDescent="0.25">
      <c r="A11" s="40" t="str">
        <f>[2]Protokolas!A10</f>
        <v>Aukštakalnis</v>
      </c>
      <c r="B11" s="40" t="str">
        <f>[2]Protokolas!B10</f>
        <v>Simonas Vinčiūnas</v>
      </c>
      <c r="C11" s="41">
        <f>[2]Protokolas!C10</f>
        <v>39853</v>
      </c>
      <c r="D11" s="40">
        <f>[2]Protokolas!D10</f>
        <v>9.2899999999999991</v>
      </c>
      <c r="E11" s="40">
        <f>[2]Protokolas!E10</f>
        <v>46</v>
      </c>
      <c r="F11" s="40">
        <f>[2]Protokolas!F10</f>
        <v>433</v>
      </c>
      <c r="G11" s="40">
        <f>[2]Protokolas!G10</f>
        <v>40</v>
      </c>
      <c r="H11" s="40">
        <f>[2]Protokolas!H10</f>
        <v>27.8</v>
      </c>
      <c r="I11" s="40">
        <f>[2]Protokolas!I10</f>
        <v>24</v>
      </c>
      <c r="J11" s="42">
        <f t="shared" si="0"/>
        <v>110</v>
      </c>
      <c r="K11" s="43">
        <f t="shared" ref="K11:K23" si="1">SUM(K10,1)</f>
        <v>3</v>
      </c>
    </row>
    <row r="12" spans="1:11" ht="15" x14ac:dyDescent="0.25">
      <c r="A12" s="40" t="str">
        <f>[2]Protokolas!A34</f>
        <v>Žiburys</v>
      </c>
      <c r="B12" s="40" t="str">
        <f>[2]Protokolas!B34</f>
        <v>Titas Pakenis</v>
      </c>
      <c r="C12" s="41">
        <f>[2]Protokolas!C34</f>
        <v>39475</v>
      </c>
      <c r="D12" s="40">
        <f>[2]Protokolas!D34</f>
        <v>9.32</v>
      </c>
      <c r="E12" s="40">
        <f>[2]Protokolas!E34</f>
        <v>44</v>
      </c>
      <c r="F12" s="40">
        <f>[2]Protokolas!F34</f>
        <v>427</v>
      </c>
      <c r="G12" s="40">
        <f>[2]Protokolas!G34</f>
        <v>38</v>
      </c>
      <c r="H12" s="40">
        <f>[2]Protokolas!H34</f>
        <v>26.1</v>
      </c>
      <c r="I12" s="40">
        <f>[2]Protokolas!I34</f>
        <v>23</v>
      </c>
      <c r="J12" s="42">
        <f t="shared" si="0"/>
        <v>105</v>
      </c>
      <c r="K12" s="43">
        <f t="shared" si="1"/>
        <v>4</v>
      </c>
    </row>
    <row r="13" spans="1:11" ht="15" x14ac:dyDescent="0.25">
      <c r="A13" s="40" t="str">
        <f>[2]Protokolas!A13</f>
        <v>Aukštakalnis</v>
      </c>
      <c r="B13" s="40" t="str">
        <f>[2]Protokolas!B13</f>
        <v>Emilis Tvarijonas</v>
      </c>
      <c r="C13" s="41">
        <f>[2]Protokolas!C13</f>
        <v>39735</v>
      </c>
      <c r="D13" s="40">
        <f>[2]Protokolas!D13</f>
        <v>9.57</v>
      </c>
      <c r="E13" s="40">
        <f>[2]Protokolas!E13</f>
        <v>38</v>
      </c>
      <c r="F13" s="40">
        <f>[2]Protokolas!F13</f>
        <v>408</v>
      </c>
      <c r="G13" s="40">
        <f>[2]Protokolas!G13</f>
        <v>31</v>
      </c>
      <c r="H13" s="40">
        <f>[2]Protokolas!H13</f>
        <v>35.4</v>
      </c>
      <c r="I13" s="40">
        <f>[2]Protokolas!I13</f>
        <v>35</v>
      </c>
      <c r="J13" s="42">
        <f t="shared" si="0"/>
        <v>104</v>
      </c>
      <c r="K13" s="43">
        <f t="shared" si="1"/>
        <v>5</v>
      </c>
    </row>
    <row r="14" spans="1:11" ht="15" x14ac:dyDescent="0.25">
      <c r="A14" s="40" t="str">
        <f>[2]Protokolas!A11</f>
        <v>Aukštakalnis</v>
      </c>
      <c r="B14" s="40" t="str">
        <f>[2]Protokolas!B11</f>
        <v>Joris Bagdonavičius</v>
      </c>
      <c r="C14" s="41">
        <f>[2]Protokolas!C11</f>
        <v>39928</v>
      </c>
      <c r="D14" s="40">
        <f>[2]Protokolas!D11</f>
        <v>9.48</v>
      </c>
      <c r="E14" s="40">
        <f>[2]Protokolas!E11</f>
        <v>41</v>
      </c>
      <c r="F14" s="40">
        <f>[2]Protokolas!F11</f>
        <v>416</v>
      </c>
      <c r="G14" s="40">
        <f>[2]Protokolas!G11</f>
        <v>34</v>
      </c>
      <c r="H14" s="40">
        <f>[2]Protokolas!H11</f>
        <v>29.15</v>
      </c>
      <c r="I14" s="40">
        <f>[2]Protokolas!I11</f>
        <v>27</v>
      </c>
      <c r="J14" s="42">
        <f t="shared" si="0"/>
        <v>102</v>
      </c>
      <c r="K14" s="43">
        <f t="shared" si="1"/>
        <v>6</v>
      </c>
    </row>
    <row r="15" spans="1:11" ht="15" x14ac:dyDescent="0.25">
      <c r="A15" s="40" t="str">
        <f>[2]Protokolas!A37</f>
        <v>Žiburys</v>
      </c>
      <c r="B15" s="40" t="str">
        <f>[2]Protokolas!B37</f>
        <v>Adrianas Bukeris</v>
      </c>
      <c r="C15" s="41">
        <f>[2]Protokolas!C37</f>
        <v>39734</v>
      </c>
      <c r="D15" s="40">
        <f>[2]Protokolas!D37</f>
        <v>9.17</v>
      </c>
      <c r="E15" s="40">
        <f>[2]Protokolas!E37</f>
        <v>49</v>
      </c>
      <c r="F15" s="40">
        <f>[2]Protokolas!F37</f>
        <v>379</v>
      </c>
      <c r="G15" s="40">
        <f>[2]Protokolas!G37</f>
        <v>22</v>
      </c>
      <c r="H15" s="40">
        <f>[2]Protokolas!H37</f>
        <v>30.45</v>
      </c>
      <c r="I15" s="40">
        <f>[2]Protokolas!I37</f>
        <v>28</v>
      </c>
      <c r="J15" s="42">
        <f t="shared" si="0"/>
        <v>99</v>
      </c>
      <c r="K15" s="43">
        <f t="shared" si="1"/>
        <v>7</v>
      </c>
    </row>
    <row r="16" spans="1:11" ht="15" x14ac:dyDescent="0.25">
      <c r="A16" s="40" t="str">
        <f>[2]Protokolas!A12</f>
        <v>Aukštakalnis</v>
      </c>
      <c r="B16" s="40" t="str">
        <f>[2]Protokolas!B12</f>
        <v>Emilis Jankauskas</v>
      </c>
      <c r="C16" s="41">
        <f>[2]Protokolas!C12</f>
        <v>40106</v>
      </c>
      <c r="D16" s="40">
        <f>[2]Protokolas!D12</f>
        <v>9.58</v>
      </c>
      <c r="E16" s="40">
        <f>[2]Protokolas!E12</f>
        <v>38</v>
      </c>
      <c r="F16" s="40">
        <f>[2]Protokolas!F12</f>
        <v>423</v>
      </c>
      <c r="G16" s="40">
        <f>[2]Protokolas!G12</f>
        <v>36</v>
      </c>
      <c r="H16" s="40">
        <f>[2]Protokolas!H12</f>
        <v>26.42</v>
      </c>
      <c r="I16" s="40">
        <f>[2]Protokolas!I12</f>
        <v>23</v>
      </c>
      <c r="J16" s="42">
        <f t="shared" si="0"/>
        <v>97</v>
      </c>
      <c r="K16" s="43">
        <f t="shared" si="1"/>
        <v>8</v>
      </c>
    </row>
    <row r="17" spans="1:11" ht="15" x14ac:dyDescent="0.25">
      <c r="A17" s="40" t="str">
        <f>[2]Protokolas!A23</f>
        <v>Krašuona</v>
      </c>
      <c r="B17" s="40" t="str">
        <f>[2]Protokolas!B23</f>
        <v>Ernestas Stundžia</v>
      </c>
      <c r="C17" s="41">
        <f>[2]Protokolas!C23</f>
        <v>39781</v>
      </c>
      <c r="D17" s="40">
        <f>[2]Protokolas!D23</f>
        <v>9.6999999999999993</v>
      </c>
      <c r="E17" s="40">
        <f>[2]Protokolas!E23</f>
        <v>34</v>
      </c>
      <c r="F17" s="40">
        <f>[2]Protokolas!F23</f>
        <v>395</v>
      </c>
      <c r="G17" s="40">
        <f>[2]Protokolas!G23</f>
        <v>27</v>
      </c>
      <c r="H17" s="40">
        <f>[2]Protokolas!H23</f>
        <v>31.2</v>
      </c>
      <c r="I17" s="40">
        <f>[2]Protokolas!I23</f>
        <v>30</v>
      </c>
      <c r="J17" s="42">
        <f t="shared" si="0"/>
        <v>91</v>
      </c>
      <c r="K17" s="43">
        <f t="shared" si="1"/>
        <v>9</v>
      </c>
    </row>
    <row r="18" spans="1:11" ht="15" x14ac:dyDescent="0.25">
      <c r="A18" s="40" t="str">
        <f>[2]Protokolas!A24</f>
        <v>Krašuona</v>
      </c>
      <c r="B18" s="40" t="str">
        <f>[2]Protokolas!B24</f>
        <v>Justinas Vaitkus</v>
      </c>
      <c r="C18" s="41">
        <f>[2]Protokolas!C24</f>
        <v>39552</v>
      </c>
      <c r="D18" s="40">
        <f>[2]Protokolas!D24</f>
        <v>9.66</v>
      </c>
      <c r="E18" s="40">
        <f>[2]Protokolas!E24</f>
        <v>36</v>
      </c>
      <c r="F18" s="40">
        <f>[2]Protokolas!F24</f>
        <v>407</v>
      </c>
      <c r="G18" s="40">
        <f>[2]Protokolas!G24</f>
        <v>31</v>
      </c>
      <c r="H18" s="40">
        <f>[2]Protokolas!H24</f>
        <v>26.4</v>
      </c>
      <c r="I18" s="40">
        <f>[2]Protokolas!I24</f>
        <v>23</v>
      </c>
      <c r="J18" s="42">
        <f t="shared" si="0"/>
        <v>90</v>
      </c>
      <c r="K18" s="43">
        <f t="shared" si="1"/>
        <v>10</v>
      </c>
    </row>
    <row r="19" spans="1:11" ht="15" x14ac:dyDescent="0.25">
      <c r="A19" s="40" t="str">
        <f>[2]Protokolas!A22</f>
        <v>Krašuona</v>
      </c>
      <c r="B19" s="40" t="str">
        <f>[2]Protokolas!B22</f>
        <v>Normantas Juršys</v>
      </c>
      <c r="C19" s="41">
        <f>[2]Protokolas!C22</f>
        <v>39619</v>
      </c>
      <c r="D19" s="40">
        <f>[2]Protokolas!D22</f>
        <v>9.82</v>
      </c>
      <c r="E19" s="40">
        <f>[2]Protokolas!E22</f>
        <v>31</v>
      </c>
      <c r="F19" s="40">
        <f>[2]Protokolas!F22</f>
        <v>396</v>
      </c>
      <c r="G19" s="40">
        <f>[2]Protokolas!G22</f>
        <v>27</v>
      </c>
      <c r="H19" s="40">
        <f>[2]Protokolas!H22</f>
        <v>31.9</v>
      </c>
      <c r="I19" s="40">
        <f>[2]Protokolas!I22</f>
        <v>30</v>
      </c>
      <c r="J19" s="42">
        <f t="shared" si="0"/>
        <v>88</v>
      </c>
      <c r="K19" s="43">
        <f t="shared" si="1"/>
        <v>11</v>
      </c>
    </row>
    <row r="20" spans="1:11" ht="15" x14ac:dyDescent="0.25">
      <c r="A20" s="40" t="str">
        <f>[2]Protokolas!A35</f>
        <v>Žiburys</v>
      </c>
      <c r="B20" s="40" t="str">
        <f>[2]Protokolas!B35</f>
        <v>Martynas Pakalnis</v>
      </c>
      <c r="C20" s="41">
        <f>[2]Protokolas!C35</f>
        <v>39612</v>
      </c>
      <c r="D20" s="40">
        <f>[2]Protokolas!D35</f>
        <v>9.86</v>
      </c>
      <c r="E20" s="40">
        <f>[2]Protokolas!E35</f>
        <v>31</v>
      </c>
      <c r="F20" s="40">
        <f>[2]Protokolas!F35</f>
        <v>405</v>
      </c>
      <c r="G20" s="40">
        <f>[2]Protokolas!G35</f>
        <v>30</v>
      </c>
      <c r="H20" s="40">
        <f>[2]Protokolas!H35</f>
        <v>19.399999999999999</v>
      </c>
      <c r="I20" s="40">
        <f>[2]Protokolas!I35</f>
        <v>13</v>
      </c>
      <c r="J20" s="42">
        <f t="shared" si="0"/>
        <v>74</v>
      </c>
      <c r="K20" s="43">
        <f t="shared" si="1"/>
        <v>12</v>
      </c>
    </row>
    <row r="21" spans="1:11" ht="15" x14ac:dyDescent="0.25">
      <c r="A21" s="40" t="str">
        <f>[2]Protokolas!A36</f>
        <v>Žiburys</v>
      </c>
      <c r="B21" s="40" t="str">
        <f>[2]Protokolas!B36</f>
        <v>Karolis Vaickus</v>
      </c>
      <c r="C21" s="41">
        <f>[2]Protokolas!C36</f>
        <v>39822</v>
      </c>
      <c r="D21" s="40">
        <f>[2]Protokolas!D36</f>
        <v>9.6199999999999992</v>
      </c>
      <c r="E21" s="40">
        <f>[2]Protokolas!E36</f>
        <v>36</v>
      </c>
      <c r="F21" s="40">
        <f>[2]Protokolas!F36</f>
        <v>392</v>
      </c>
      <c r="G21" s="40">
        <f>[2]Protokolas!G36</f>
        <v>26</v>
      </c>
      <c r="H21" s="40">
        <f>[2]Protokolas!H36</f>
        <v>18.899999999999999</v>
      </c>
      <c r="I21" s="40">
        <f>[2]Protokolas!I36</f>
        <v>11</v>
      </c>
      <c r="J21" s="42">
        <f t="shared" si="0"/>
        <v>73</v>
      </c>
      <c r="K21" s="43">
        <f t="shared" si="1"/>
        <v>13</v>
      </c>
    </row>
    <row r="22" spans="1:11" ht="15" x14ac:dyDescent="0.25">
      <c r="A22" s="40" t="str">
        <f>[2]Protokolas!A21</f>
        <v>Krašuona</v>
      </c>
      <c r="B22" s="40" t="str">
        <f>[2]Protokolas!B21</f>
        <v>Erikas Pilipavičius</v>
      </c>
      <c r="C22" s="41">
        <f>[2]Protokolas!C21</f>
        <v>39825</v>
      </c>
      <c r="D22" s="40">
        <f>[2]Protokolas!D21</f>
        <v>10.029999999999999</v>
      </c>
      <c r="E22" s="40">
        <f>[2]Protokolas!E21</f>
        <v>27</v>
      </c>
      <c r="F22" s="40">
        <f>[2]Protokolas!F21</f>
        <v>368</v>
      </c>
      <c r="G22" s="40">
        <f>[2]Protokolas!G21</f>
        <v>18</v>
      </c>
      <c r="H22" s="40">
        <f>[2]Protokolas!H21</f>
        <v>27.64</v>
      </c>
      <c r="I22" s="40">
        <f>[2]Protokolas!I21</f>
        <v>24</v>
      </c>
      <c r="J22" s="42">
        <f t="shared" si="0"/>
        <v>69</v>
      </c>
      <c r="K22" s="43">
        <f t="shared" si="1"/>
        <v>14</v>
      </c>
    </row>
    <row r="23" spans="1:11" ht="15" x14ac:dyDescent="0.25">
      <c r="A23" s="40" t="str">
        <f>[2]Protokolas!A38</f>
        <v>Žiburys</v>
      </c>
      <c r="B23" s="40" t="str">
        <f>[2]Protokolas!B38</f>
        <v>Jogaudas Mardosas</v>
      </c>
      <c r="C23" s="41">
        <f>[2]Protokolas!C38</f>
        <v>39699</v>
      </c>
      <c r="D23" s="40">
        <f>[2]Protokolas!D38</f>
        <v>9.9700000000000006</v>
      </c>
      <c r="E23" s="40">
        <f>[2]Protokolas!E38</f>
        <v>29</v>
      </c>
      <c r="F23" s="40">
        <f>[2]Protokolas!F38</f>
        <v>349</v>
      </c>
      <c r="G23" s="40">
        <f>[2]Protokolas!G38</f>
        <v>12</v>
      </c>
      <c r="H23" s="40">
        <f>[2]Protokolas!H38</f>
        <v>17.8</v>
      </c>
      <c r="I23" s="40">
        <f>[2]Protokolas!I38</f>
        <v>10</v>
      </c>
      <c r="J23" s="42">
        <f t="shared" si="0"/>
        <v>51</v>
      </c>
      <c r="K23" s="43">
        <f t="shared" si="1"/>
        <v>15</v>
      </c>
    </row>
    <row r="24" spans="1:11" ht="15" x14ac:dyDescent="0.25">
      <c r="A24" s="22"/>
      <c r="B24" s="45"/>
      <c r="C24" s="46"/>
      <c r="D24" s="47"/>
      <c r="E24" s="22"/>
      <c r="F24" s="22"/>
      <c r="G24" s="22"/>
      <c r="H24" s="22"/>
      <c r="I24" s="22"/>
      <c r="J24" s="22"/>
      <c r="K24" s="22"/>
    </row>
    <row r="25" spans="1:11" ht="15" x14ac:dyDescent="0.25">
      <c r="A25" s="22"/>
      <c r="B25" s="52"/>
      <c r="C25" s="52"/>
      <c r="D25" s="52"/>
      <c r="E25" s="52"/>
      <c r="F25" s="53"/>
      <c r="G25" s="53"/>
      <c r="H25" s="53"/>
      <c r="I25" s="52"/>
      <c r="J25" s="52"/>
      <c r="K25" s="22"/>
    </row>
    <row r="26" spans="1:11" ht="15" x14ac:dyDescent="0.25">
      <c r="A26" s="22"/>
      <c r="B26" s="53"/>
      <c r="C26" s="53"/>
      <c r="D26" s="53"/>
      <c r="E26" s="53"/>
      <c r="F26" s="53"/>
      <c r="G26" s="53"/>
      <c r="H26" s="53"/>
      <c r="I26" s="53"/>
      <c r="J26" s="53"/>
      <c r="K26" s="22"/>
    </row>
    <row r="27" spans="1:11" ht="15" x14ac:dyDescent="0.25">
      <c r="A27" s="22"/>
      <c r="B27" s="53"/>
      <c r="C27" s="53"/>
      <c r="D27" s="53"/>
      <c r="E27" s="53"/>
      <c r="F27" s="53"/>
      <c r="G27" s="53"/>
      <c r="H27" s="53"/>
      <c r="I27" s="53"/>
      <c r="J27" s="53"/>
      <c r="K27" s="22"/>
    </row>
    <row r="28" spans="1:11" ht="15" x14ac:dyDescent="0.25">
      <c r="A28" s="46"/>
      <c r="B28" s="53"/>
      <c r="C28" s="53"/>
      <c r="D28" s="53"/>
      <c r="E28" s="53"/>
      <c r="F28" s="53"/>
      <c r="G28" s="53"/>
      <c r="H28" s="53"/>
      <c r="I28" s="53"/>
      <c r="J28" s="53"/>
    </row>
    <row r="29" spans="1:11" ht="15" x14ac:dyDescent="0.25">
      <c r="A29" s="46"/>
      <c r="B29" s="52"/>
      <c r="C29" s="52"/>
      <c r="D29" s="52"/>
      <c r="E29" s="52"/>
      <c r="F29" s="53"/>
      <c r="G29" s="53"/>
      <c r="H29" s="53"/>
      <c r="I29" s="52"/>
      <c r="J29" s="52"/>
    </row>
    <row r="30" spans="1:11" ht="15" x14ac:dyDescent="0.25">
      <c r="A30" s="46"/>
    </row>
    <row r="31" spans="1:11" ht="15" x14ac:dyDescent="0.25">
      <c r="A31" s="46"/>
    </row>
    <row r="32" spans="1:11" ht="15" hidden="1" x14ac:dyDescent="0.25">
      <c r="A32" s="46"/>
    </row>
    <row r="33" spans="1:1" ht="15" hidden="1" x14ac:dyDescent="0.25">
      <c r="A33" s="46"/>
    </row>
    <row r="34" spans="1:1" ht="15" hidden="1" x14ac:dyDescent="0.25">
      <c r="A34" s="46"/>
    </row>
    <row r="35" spans="1:1" ht="15" x14ac:dyDescent="0.25"/>
    <row r="36" spans="1:1" ht="15" x14ac:dyDescent="0.25"/>
    <row r="37" spans="1:1" ht="15" x14ac:dyDescent="0.25"/>
    <row r="38" spans="1:1" ht="15" x14ac:dyDescent="0.25"/>
    <row r="39" spans="1:1" ht="15" x14ac:dyDescent="0.25"/>
    <row r="40" spans="1:1" ht="15" x14ac:dyDescent="0.25"/>
    <row r="41" spans="1:1" ht="15" x14ac:dyDescent="0.25"/>
    <row r="42" spans="1:1" ht="15" x14ac:dyDescent="0.25"/>
    <row r="43" spans="1:1" ht="15" x14ac:dyDescent="0.25"/>
    <row r="44" spans="1:1" ht="15" x14ac:dyDescent="0.25"/>
    <row r="45" spans="1:1" ht="15" x14ac:dyDescent="0.25"/>
    <row r="46" spans="1:1" ht="15" x14ac:dyDescent="0.25"/>
    <row r="47" spans="1:1" ht="15" x14ac:dyDescent="0.25"/>
    <row r="48" spans="1:1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</sheetData>
  <mergeCells count="15">
    <mergeCell ref="K7:K8"/>
    <mergeCell ref="B25:E25"/>
    <mergeCell ref="I25:J25"/>
    <mergeCell ref="B29:E29"/>
    <mergeCell ref="I29:J29"/>
    <mergeCell ref="A1:K1"/>
    <mergeCell ref="B3:F3"/>
    <mergeCell ref="I3:J3"/>
    <mergeCell ref="B5:I5"/>
    <mergeCell ref="A7:A8"/>
    <mergeCell ref="B7:B8"/>
    <mergeCell ref="C7:C8"/>
    <mergeCell ref="D7:E7"/>
    <mergeCell ref="F7:G7"/>
    <mergeCell ref="H7:I7"/>
  </mergeCells>
  <dataValidations count="1">
    <dataValidation allowBlank="1" showInputMessage="1" showErrorMessage="1" prompt="Sutrumpintas komandos pavadinimas" sqref="A9:I23 IW9:JE23 SS9:TA23 ACO9:ACW23 AMK9:AMS23 AWG9:AWO23 BGC9:BGK23 BPY9:BQG23 BZU9:CAC23 CJQ9:CJY23 CTM9:CTU23 DDI9:DDQ23 DNE9:DNM23 DXA9:DXI23 EGW9:EHE23 EQS9:ERA23 FAO9:FAW23 FKK9:FKS23 FUG9:FUO23 GEC9:GEK23 GNY9:GOG23 GXU9:GYC23 HHQ9:HHY23 HRM9:HRU23 IBI9:IBQ23 ILE9:ILM23 IVA9:IVI23 JEW9:JFE23 JOS9:JPA23 JYO9:JYW23 KIK9:KIS23 KSG9:KSO23 LCC9:LCK23 LLY9:LMG23 LVU9:LWC23 MFQ9:MFY23 MPM9:MPU23 MZI9:MZQ23 NJE9:NJM23 NTA9:NTI23 OCW9:ODE23 OMS9:ONA23 OWO9:OWW23 PGK9:PGS23 PQG9:PQO23 QAC9:QAK23 QJY9:QKG23 QTU9:QUC23 RDQ9:RDY23 RNM9:RNU23 RXI9:RXQ23 SHE9:SHM23 SRA9:SRI23 TAW9:TBE23 TKS9:TLA23 TUO9:TUW23 UEK9:UES23 UOG9:UOO23 UYC9:UYK23 VHY9:VIG23 VRU9:VSC23 WBQ9:WBY23 WLM9:WLU23 WVI9:WVQ23 A65545:I65559 IW65545:JE65559 SS65545:TA65559 ACO65545:ACW65559 AMK65545:AMS65559 AWG65545:AWO65559 BGC65545:BGK65559 BPY65545:BQG65559 BZU65545:CAC65559 CJQ65545:CJY65559 CTM65545:CTU65559 DDI65545:DDQ65559 DNE65545:DNM65559 DXA65545:DXI65559 EGW65545:EHE65559 EQS65545:ERA65559 FAO65545:FAW65559 FKK65545:FKS65559 FUG65545:FUO65559 GEC65545:GEK65559 GNY65545:GOG65559 GXU65545:GYC65559 HHQ65545:HHY65559 HRM65545:HRU65559 IBI65545:IBQ65559 ILE65545:ILM65559 IVA65545:IVI65559 JEW65545:JFE65559 JOS65545:JPA65559 JYO65545:JYW65559 KIK65545:KIS65559 KSG65545:KSO65559 LCC65545:LCK65559 LLY65545:LMG65559 LVU65545:LWC65559 MFQ65545:MFY65559 MPM65545:MPU65559 MZI65545:MZQ65559 NJE65545:NJM65559 NTA65545:NTI65559 OCW65545:ODE65559 OMS65545:ONA65559 OWO65545:OWW65559 PGK65545:PGS65559 PQG65545:PQO65559 QAC65545:QAK65559 QJY65545:QKG65559 QTU65545:QUC65559 RDQ65545:RDY65559 RNM65545:RNU65559 RXI65545:RXQ65559 SHE65545:SHM65559 SRA65545:SRI65559 TAW65545:TBE65559 TKS65545:TLA65559 TUO65545:TUW65559 UEK65545:UES65559 UOG65545:UOO65559 UYC65545:UYK65559 VHY65545:VIG65559 VRU65545:VSC65559 WBQ65545:WBY65559 WLM65545:WLU65559 WVI65545:WVQ65559 A131081:I131095 IW131081:JE131095 SS131081:TA131095 ACO131081:ACW131095 AMK131081:AMS131095 AWG131081:AWO131095 BGC131081:BGK131095 BPY131081:BQG131095 BZU131081:CAC131095 CJQ131081:CJY131095 CTM131081:CTU131095 DDI131081:DDQ131095 DNE131081:DNM131095 DXA131081:DXI131095 EGW131081:EHE131095 EQS131081:ERA131095 FAO131081:FAW131095 FKK131081:FKS131095 FUG131081:FUO131095 GEC131081:GEK131095 GNY131081:GOG131095 GXU131081:GYC131095 HHQ131081:HHY131095 HRM131081:HRU131095 IBI131081:IBQ131095 ILE131081:ILM131095 IVA131081:IVI131095 JEW131081:JFE131095 JOS131081:JPA131095 JYO131081:JYW131095 KIK131081:KIS131095 KSG131081:KSO131095 LCC131081:LCK131095 LLY131081:LMG131095 LVU131081:LWC131095 MFQ131081:MFY131095 MPM131081:MPU131095 MZI131081:MZQ131095 NJE131081:NJM131095 NTA131081:NTI131095 OCW131081:ODE131095 OMS131081:ONA131095 OWO131081:OWW131095 PGK131081:PGS131095 PQG131081:PQO131095 QAC131081:QAK131095 QJY131081:QKG131095 QTU131081:QUC131095 RDQ131081:RDY131095 RNM131081:RNU131095 RXI131081:RXQ131095 SHE131081:SHM131095 SRA131081:SRI131095 TAW131081:TBE131095 TKS131081:TLA131095 TUO131081:TUW131095 UEK131081:UES131095 UOG131081:UOO131095 UYC131081:UYK131095 VHY131081:VIG131095 VRU131081:VSC131095 WBQ131081:WBY131095 WLM131081:WLU131095 WVI131081:WVQ131095 A196617:I196631 IW196617:JE196631 SS196617:TA196631 ACO196617:ACW196631 AMK196617:AMS196631 AWG196617:AWO196631 BGC196617:BGK196631 BPY196617:BQG196631 BZU196617:CAC196631 CJQ196617:CJY196631 CTM196617:CTU196631 DDI196617:DDQ196631 DNE196617:DNM196631 DXA196617:DXI196631 EGW196617:EHE196631 EQS196617:ERA196631 FAO196617:FAW196631 FKK196617:FKS196631 FUG196617:FUO196631 GEC196617:GEK196631 GNY196617:GOG196631 GXU196617:GYC196631 HHQ196617:HHY196631 HRM196617:HRU196631 IBI196617:IBQ196631 ILE196617:ILM196631 IVA196617:IVI196631 JEW196617:JFE196631 JOS196617:JPA196631 JYO196617:JYW196631 KIK196617:KIS196631 KSG196617:KSO196631 LCC196617:LCK196631 LLY196617:LMG196631 LVU196617:LWC196631 MFQ196617:MFY196631 MPM196617:MPU196631 MZI196617:MZQ196631 NJE196617:NJM196631 NTA196617:NTI196631 OCW196617:ODE196631 OMS196617:ONA196631 OWO196617:OWW196631 PGK196617:PGS196631 PQG196617:PQO196631 QAC196617:QAK196631 QJY196617:QKG196631 QTU196617:QUC196631 RDQ196617:RDY196631 RNM196617:RNU196631 RXI196617:RXQ196631 SHE196617:SHM196631 SRA196617:SRI196631 TAW196617:TBE196631 TKS196617:TLA196631 TUO196617:TUW196631 UEK196617:UES196631 UOG196617:UOO196631 UYC196617:UYK196631 VHY196617:VIG196631 VRU196617:VSC196631 WBQ196617:WBY196631 WLM196617:WLU196631 WVI196617:WVQ196631 A262153:I262167 IW262153:JE262167 SS262153:TA262167 ACO262153:ACW262167 AMK262153:AMS262167 AWG262153:AWO262167 BGC262153:BGK262167 BPY262153:BQG262167 BZU262153:CAC262167 CJQ262153:CJY262167 CTM262153:CTU262167 DDI262153:DDQ262167 DNE262153:DNM262167 DXA262153:DXI262167 EGW262153:EHE262167 EQS262153:ERA262167 FAO262153:FAW262167 FKK262153:FKS262167 FUG262153:FUO262167 GEC262153:GEK262167 GNY262153:GOG262167 GXU262153:GYC262167 HHQ262153:HHY262167 HRM262153:HRU262167 IBI262153:IBQ262167 ILE262153:ILM262167 IVA262153:IVI262167 JEW262153:JFE262167 JOS262153:JPA262167 JYO262153:JYW262167 KIK262153:KIS262167 KSG262153:KSO262167 LCC262153:LCK262167 LLY262153:LMG262167 LVU262153:LWC262167 MFQ262153:MFY262167 MPM262153:MPU262167 MZI262153:MZQ262167 NJE262153:NJM262167 NTA262153:NTI262167 OCW262153:ODE262167 OMS262153:ONA262167 OWO262153:OWW262167 PGK262153:PGS262167 PQG262153:PQO262167 QAC262153:QAK262167 QJY262153:QKG262167 QTU262153:QUC262167 RDQ262153:RDY262167 RNM262153:RNU262167 RXI262153:RXQ262167 SHE262153:SHM262167 SRA262153:SRI262167 TAW262153:TBE262167 TKS262153:TLA262167 TUO262153:TUW262167 UEK262153:UES262167 UOG262153:UOO262167 UYC262153:UYK262167 VHY262153:VIG262167 VRU262153:VSC262167 WBQ262153:WBY262167 WLM262153:WLU262167 WVI262153:WVQ262167 A327689:I327703 IW327689:JE327703 SS327689:TA327703 ACO327689:ACW327703 AMK327689:AMS327703 AWG327689:AWO327703 BGC327689:BGK327703 BPY327689:BQG327703 BZU327689:CAC327703 CJQ327689:CJY327703 CTM327689:CTU327703 DDI327689:DDQ327703 DNE327689:DNM327703 DXA327689:DXI327703 EGW327689:EHE327703 EQS327689:ERA327703 FAO327689:FAW327703 FKK327689:FKS327703 FUG327689:FUO327703 GEC327689:GEK327703 GNY327689:GOG327703 GXU327689:GYC327703 HHQ327689:HHY327703 HRM327689:HRU327703 IBI327689:IBQ327703 ILE327689:ILM327703 IVA327689:IVI327703 JEW327689:JFE327703 JOS327689:JPA327703 JYO327689:JYW327703 KIK327689:KIS327703 KSG327689:KSO327703 LCC327689:LCK327703 LLY327689:LMG327703 LVU327689:LWC327703 MFQ327689:MFY327703 MPM327689:MPU327703 MZI327689:MZQ327703 NJE327689:NJM327703 NTA327689:NTI327703 OCW327689:ODE327703 OMS327689:ONA327703 OWO327689:OWW327703 PGK327689:PGS327703 PQG327689:PQO327703 QAC327689:QAK327703 QJY327689:QKG327703 QTU327689:QUC327703 RDQ327689:RDY327703 RNM327689:RNU327703 RXI327689:RXQ327703 SHE327689:SHM327703 SRA327689:SRI327703 TAW327689:TBE327703 TKS327689:TLA327703 TUO327689:TUW327703 UEK327689:UES327703 UOG327689:UOO327703 UYC327689:UYK327703 VHY327689:VIG327703 VRU327689:VSC327703 WBQ327689:WBY327703 WLM327689:WLU327703 WVI327689:WVQ327703 A393225:I393239 IW393225:JE393239 SS393225:TA393239 ACO393225:ACW393239 AMK393225:AMS393239 AWG393225:AWO393239 BGC393225:BGK393239 BPY393225:BQG393239 BZU393225:CAC393239 CJQ393225:CJY393239 CTM393225:CTU393239 DDI393225:DDQ393239 DNE393225:DNM393239 DXA393225:DXI393239 EGW393225:EHE393239 EQS393225:ERA393239 FAO393225:FAW393239 FKK393225:FKS393239 FUG393225:FUO393239 GEC393225:GEK393239 GNY393225:GOG393239 GXU393225:GYC393239 HHQ393225:HHY393239 HRM393225:HRU393239 IBI393225:IBQ393239 ILE393225:ILM393239 IVA393225:IVI393239 JEW393225:JFE393239 JOS393225:JPA393239 JYO393225:JYW393239 KIK393225:KIS393239 KSG393225:KSO393239 LCC393225:LCK393239 LLY393225:LMG393239 LVU393225:LWC393239 MFQ393225:MFY393239 MPM393225:MPU393239 MZI393225:MZQ393239 NJE393225:NJM393239 NTA393225:NTI393239 OCW393225:ODE393239 OMS393225:ONA393239 OWO393225:OWW393239 PGK393225:PGS393239 PQG393225:PQO393239 QAC393225:QAK393239 QJY393225:QKG393239 QTU393225:QUC393239 RDQ393225:RDY393239 RNM393225:RNU393239 RXI393225:RXQ393239 SHE393225:SHM393239 SRA393225:SRI393239 TAW393225:TBE393239 TKS393225:TLA393239 TUO393225:TUW393239 UEK393225:UES393239 UOG393225:UOO393239 UYC393225:UYK393239 VHY393225:VIG393239 VRU393225:VSC393239 WBQ393225:WBY393239 WLM393225:WLU393239 WVI393225:WVQ393239 A458761:I458775 IW458761:JE458775 SS458761:TA458775 ACO458761:ACW458775 AMK458761:AMS458775 AWG458761:AWO458775 BGC458761:BGK458775 BPY458761:BQG458775 BZU458761:CAC458775 CJQ458761:CJY458775 CTM458761:CTU458775 DDI458761:DDQ458775 DNE458761:DNM458775 DXA458761:DXI458775 EGW458761:EHE458775 EQS458761:ERA458775 FAO458761:FAW458775 FKK458761:FKS458775 FUG458761:FUO458775 GEC458761:GEK458775 GNY458761:GOG458775 GXU458761:GYC458775 HHQ458761:HHY458775 HRM458761:HRU458775 IBI458761:IBQ458775 ILE458761:ILM458775 IVA458761:IVI458775 JEW458761:JFE458775 JOS458761:JPA458775 JYO458761:JYW458775 KIK458761:KIS458775 KSG458761:KSO458775 LCC458761:LCK458775 LLY458761:LMG458775 LVU458761:LWC458775 MFQ458761:MFY458775 MPM458761:MPU458775 MZI458761:MZQ458775 NJE458761:NJM458775 NTA458761:NTI458775 OCW458761:ODE458775 OMS458761:ONA458775 OWO458761:OWW458775 PGK458761:PGS458775 PQG458761:PQO458775 QAC458761:QAK458775 QJY458761:QKG458775 QTU458761:QUC458775 RDQ458761:RDY458775 RNM458761:RNU458775 RXI458761:RXQ458775 SHE458761:SHM458775 SRA458761:SRI458775 TAW458761:TBE458775 TKS458761:TLA458775 TUO458761:TUW458775 UEK458761:UES458775 UOG458761:UOO458775 UYC458761:UYK458775 VHY458761:VIG458775 VRU458761:VSC458775 WBQ458761:WBY458775 WLM458761:WLU458775 WVI458761:WVQ458775 A524297:I524311 IW524297:JE524311 SS524297:TA524311 ACO524297:ACW524311 AMK524297:AMS524311 AWG524297:AWO524311 BGC524297:BGK524311 BPY524297:BQG524311 BZU524297:CAC524311 CJQ524297:CJY524311 CTM524297:CTU524311 DDI524297:DDQ524311 DNE524297:DNM524311 DXA524297:DXI524311 EGW524297:EHE524311 EQS524297:ERA524311 FAO524297:FAW524311 FKK524297:FKS524311 FUG524297:FUO524311 GEC524297:GEK524311 GNY524297:GOG524311 GXU524297:GYC524311 HHQ524297:HHY524311 HRM524297:HRU524311 IBI524297:IBQ524311 ILE524297:ILM524311 IVA524297:IVI524311 JEW524297:JFE524311 JOS524297:JPA524311 JYO524297:JYW524311 KIK524297:KIS524311 KSG524297:KSO524311 LCC524297:LCK524311 LLY524297:LMG524311 LVU524297:LWC524311 MFQ524297:MFY524311 MPM524297:MPU524311 MZI524297:MZQ524311 NJE524297:NJM524311 NTA524297:NTI524311 OCW524297:ODE524311 OMS524297:ONA524311 OWO524297:OWW524311 PGK524297:PGS524311 PQG524297:PQO524311 QAC524297:QAK524311 QJY524297:QKG524311 QTU524297:QUC524311 RDQ524297:RDY524311 RNM524297:RNU524311 RXI524297:RXQ524311 SHE524297:SHM524311 SRA524297:SRI524311 TAW524297:TBE524311 TKS524297:TLA524311 TUO524297:TUW524311 UEK524297:UES524311 UOG524297:UOO524311 UYC524297:UYK524311 VHY524297:VIG524311 VRU524297:VSC524311 WBQ524297:WBY524311 WLM524297:WLU524311 WVI524297:WVQ524311 A589833:I589847 IW589833:JE589847 SS589833:TA589847 ACO589833:ACW589847 AMK589833:AMS589847 AWG589833:AWO589847 BGC589833:BGK589847 BPY589833:BQG589847 BZU589833:CAC589847 CJQ589833:CJY589847 CTM589833:CTU589847 DDI589833:DDQ589847 DNE589833:DNM589847 DXA589833:DXI589847 EGW589833:EHE589847 EQS589833:ERA589847 FAO589833:FAW589847 FKK589833:FKS589847 FUG589833:FUO589847 GEC589833:GEK589847 GNY589833:GOG589847 GXU589833:GYC589847 HHQ589833:HHY589847 HRM589833:HRU589847 IBI589833:IBQ589847 ILE589833:ILM589847 IVA589833:IVI589847 JEW589833:JFE589847 JOS589833:JPA589847 JYO589833:JYW589847 KIK589833:KIS589847 KSG589833:KSO589847 LCC589833:LCK589847 LLY589833:LMG589847 LVU589833:LWC589847 MFQ589833:MFY589847 MPM589833:MPU589847 MZI589833:MZQ589847 NJE589833:NJM589847 NTA589833:NTI589847 OCW589833:ODE589847 OMS589833:ONA589847 OWO589833:OWW589847 PGK589833:PGS589847 PQG589833:PQO589847 QAC589833:QAK589847 QJY589833:QKG589847 QTU589833:QUC589847 RDQ589833:RDY589847 RNM589833:RNU589847 RXI589833:RXQ589847 SHE589833:SHM589847 SRA589833:SRI589847 TAW589833:TBE589847 TKS589833:TLA589847 TUO589833:TUW589847 UEK589833:UES589847 UOG589833:UOO589847 UYC589833:UYK589847 VHY589833:VIG589847 VRU589833:VSC589847 WBQ589833:WBY589847 WLM589833:WLU589847 WVI589833:WVQ589847 A655369:I655383 IW655369:JE655383 SS655369:TA655383 ACO655369:ACW655383 AMK655369:AMS655383 AWG655369:AWO655383 BGC655369:BGK655383 BPY655369:BQG655383 BZU655369:CAC655383 CJQ655369:CJY655383 CTM655369:CTU655383 DDI655369:DDQ655383 DNE655369:DNM655383 DXA655369:DXI655383 EGW655369:EHE655383 EQS655369:ERA655383 FAO655369:FAW655383 FKK655369:FKS655383 FUG655369:FUO655383 GEC655369:GEK655383 GNY655369:GOG655383 GXU655369:GYC655383 HHQ655369:HHY655383 HRM655369:HRU655383 IBI655369:IBQ655383 ILE655369:ILM655383 IVA655369:IVI655383 JEW655369:JFE655383 JOS655369:JPA655383 JYO655369:JYW655383 KIK655369:KIS655383 KSG655369:KSO655383 LCC655369:LCK655383 LLY655369:LMG655383 LVU655369:LWC655383 MFQ655369:MFY655383 MPM655369:MPU655383 MZI655369:MZQ655383 NJE655369:NJM655383 NTA655369:NTI655383 OCW655369:ODE655383 OMS655369:ONA655383 OWO655369:OWW655383 PGK655369:PGS655383 PQG655369:PQO655383 QAC655369:QAK655383 QJY655369:QKG655383 QTU655369:QUC655383 RDQ655369:RDY655383 RNM655369:RNU655383 RXI655369:RXQ655383 SHE655369:SHM655383 SRA655369:SRI655383 TAW655369:TBE655383 TKS655369:TLA655383 TUO655369:TUW655383 UEK655369:UES655383 UOG655369:UOO655383 UYC655369:UYK655383 VHY655369:VIG655383 VRU655369:VSC655383 WBQ655369:WBY655383 WLM655369:WLU655383 WVI655369:WVQ655383 A720905:I720919 IW720905:JE720919 SS720905:TA720919 ACO720905:ACW720919 AMK720905:AMS720919 AWG720905:AWO720919 BGC720905:BGK720919 BPY720905:BQG720919 BZU720905:CAC720919 CJQ720905:CJY720919 CTM720905:CTU720919 DDI720905:DDQ720919 DNE720905:DNM720919 DXA720905:DXI720919 EGW720905:EHE720919 EQS720905:ERA720919 FAO720905:FAW720919 FKK720905:FKS720919 FUG720905:FUO720919 GEC720905:GEK720919 GNY720905:GOG720919 GXU720905:GYC720919 HHQ720905:HHY720919 HRM720905:HRU720919 IBI720905:IBQ720919 ILE720905:ILM720919 IVA720905:IVI720919 JEW720905:JFE720919 JOS720905:JPA720919 JYO720905:JYW720919 KIK720905:KIS720919 KSG720905:KSO720919 LCC720905:LCK720919 LLY720905:LMG720919 LVU720905:LWC720919 MFQ720905:MFY720919 MPM720905:MPU720919 MZI720905:MZQ720919 NJE720905:NJM720919 NTA720905:NTI720919 OCW720905:ODE720919 OMS720905:ONA720919 OWO720905:OWW720919 PGK720905:PGS720919 PQG720905:PQO720919 QAC720905:QAK720919 QJY720905:QKG720919 QTU720905:QUC720919 RDQ720905:RDY720919 RNM720905:RNU720919 RXI720905:RXQ720919 SHE720905:SHM720919 SRA720905:SRI720919 TAW720905:TBE720919 TKS720905:TLA720919 TUO720905:TUW720919 UEK720905:UES720919 UOG720905:UOO720919 UYC720905:UYK720919 VHY720905:VIG720919 VRU720905:VSC720919 WBQ720905:WBY720919 WLM720905:WLU720919 WVI720905:WVQ720919 A786441:I786455 IW786441:JE786455 SS786441:TA786455 ACO786441:ACW786455 AMK786441:AMS786455 AWG786441:AWO786455 BGC786441:BGK786455 BPY786441:BQG786455 BZU786441:CAC786455 CJQ786441:CJY786455 CTM786441:CTU786455 DDI786441:DDQ786455 DNE786441:DNM786455 DXA786441:DXI786455 EGW786441:EHE786455 EQS786441:ERA786455 FAO786441:FAW786455 FKK786441:FKS786455 FUG786441:FUO786455 GEC786441:GEK786455 GNY786441:GOG786455 GXU786441:GYC786455 HHQ786441:HHY786455 HRM786441:HRU786455 IBI786441:IBQ786455 ILE786441:ILM786455 IVA786441:IVI786455 JEW786441:JFE786455 JOS786441:JPA786455 JYO786441:JYW786455 KIK786441:KIS786455 KSG786441:KSO786455 LCC786441:LCK786455 LLY786441:LMG786455 LVU786441:LWC786455 MFQ786441:MFY786455 MPM786441:MPU786455 MZI786441:MZQ786455 NJE786441:NJM786455 NTA786441:NTI786455 OCW786441:ODE786455 OMS786441:ONA786455 OWO786441:OWW786455 PGK786441:PGS786455 PQG786441:PQO786455 QAC786441:QAK786455 QJY786441:QKG786455 QTU786441:QUC786455 RDQ786441:RDY786455 RNM786441:RNU786455 RXI786441:RXQ786455 SHE786441:SHM786455 SRA786441:SRI786455 TAW786441:TBE786455 TKS786441:TLA786455 TUO786441:TUW786455 UEK786441:UES786455 UOG786441:UOO786455 UYC786441:UYK786455 VHY786441:VIG786455 VRU786441:VSC786455 WBQ786441:WBY786455 WLM786441:WLU786455 WVI786441:WVQ786455 A851977:I851991 IW851977:JE851991 SS851977:TA851991 ACO851977:ACW851991 AMK851977:AMS851991 AWG851977:AWO851991 BGC851977:BGK851991 BPY851977:BQG851991 BZU851977:CAC851991 CJQ851977:CJY851991 CTM851977:CTU851991 DDI851977:DDQ851991 DNE851977:DNM851991 DXA851977:DXI851991 EGW851977:EHE851991 EQS851977:ERA851991 FAO851977:FAW851991 FKK851977:FKS851991 FUG851977:FUO851991 GEC851977:GEK851991 GNY851977:GOG851991 GXU851977:GYC851991 HHQ851977:HHY851991 HRM851977:HRU851991 IBI851977:IBQ851991 ILE851977:ILM851991 IVA851977:IVI851991 JEW851977:JFE851991 JOS851977:JPA851991 JYO851977:JYW851991 KIK851977:KIS851991 KSG851977:KSO851991 LCC851977:LCK851991 LLY851977:LMG851991 LVU851977:LWC851991 MFQ851977:MFY851991 MPM851977:MPU851991 MZI851977:MZQ851991 NJE851977:NJM851991 NTA851977:NTI851991 OCW851977:ODE851991 OMS851977:ONA851991 OWO851977:OWW851991 PGK851977:PGS851991 PQG851977:PQO851991 QAC851977:QAK851991 QJY851977:QKG851991 QTU851977:QUC851991 RDQ851977:RDY851991 RNM851977:RNU851991 RXI851977:RXQ851991 SHE851977:SHM851991 SRA851977:SRI851991 TAW851977:TBE851991 TKS851977:TLA851991 TUO851977:TUW851991 UEK851977:UES851991 UOG851977:UOO851991 UYC851977:UYK851991 VHY851977:VIG851991 VRU851977:VSC851991 WBQ851977:WBY851991 WLM851977:WLU851991 WVI851977:WVQ851991 A917513:I917527 IW917513:JE917527 SS917513:TA917527 ACO917513:ACW917527 AMK917513:AMS917527 AWG917513:AWO917527 BGC917513:BGK917527 BPY917513:BQG917527 BZU917513:CAC917527 CJQ917513:CJY917527 CTM917513:CTU917527 DDI917513:DDQ917527 DNE917513:DNM917527 DXA917513:DXI917527 EGW917513:EHE917527 EQS917513:ERA917527 FAO917513:FAW917527 FKK917513:FKS917527 FUG917513:FUO917527 GEC917513:GEK917527 GNY917513:GOG917527 GXU917513:GYC917527 HHQ917513:HHY917527 HRM917513:HRU917527 IBI917513:IBQ917527 ILE917513:ILM917527 IVA917513:IVI917527 JEW917513:JFE917527 JOS917513:JPA917527 JYO917513:JYW917527 KIK917513:KIS917527 KSG917513:KSO917527 LCC917513:LCK917527 LLY917513:LMG917527 LVU917513:LWC917527 MFQ917513:MFY917527 MPM917513:MPU917527 MZI917513:MZQ917527 NJE917513:NJM917527 NTA917513:NTI917527 OCW917513:ODE917527 OMS917513:ONA917527 OWO917513:OWW917527 PGK917513:PGS917527 PQG917513:PQO917527 QAC917513:QAK917527 QJY917513:QKG917527 QTU917513:QUC917527 RDQ917513:RDY917527 RNM917513:RNU917527 RXI917513:RXQ917527 SHE917513:SHM917527 SRA917513:SRI917527 TAW917513:TBE917527 TKS917513:TLA917527 TUO917513:TUW917527 UEK917513:UES917527 UOG917513:UOO917527 UYC917513:UYK917527 VHY917513:VIG917527 VRU917513:VSC917527 WBQ917513:WBY917527 WLM917513:WLU917527 WVI917513:WVQ917527 A983049:I983063 IW983049:JE983063 SS983049:TA983063 ACO983049:ACW983063 AMK983049:AMS983063 AWG983049:AWO983063 BGC983049:BGK983063 BPY983049:BQG983063 BZU983049:CAC983063 CJQ983049:CJY983063 CTM983049:CTU983063 DDI983049:DDQ983063 DNE983049:DNM983063 DXA983049:DXI983063 EGW983049:EHE983063 EQS983049:ERA983063 FAO983049:FAW983063 FKK983049:FKS983063 FUG983049:FUO983063 GEC983049:GEK983063 GNY983049:GOG983063 GXU983049:GYC983063 HHQ983049:HHY983063 HRM983049:HRU983063 IBI983049:IBQ983063 ILE983049:ILM983063 IVA983049:IVI983063 JEW983049:JFE983063 JOS983049:JPA983063 JYO983049:JYW983063 KIK983049:KIS983063 KSG983049:KSO983063 LCC983049:LCK983063 LLY983049:LMG983063 LVU983049:LWC983063 MFQ983049:MFY983063 MPM983049:MPU983063 MZI983049:MZQ983063 NJE983049:NJM983063 NTA983049:NTI983063 OCW983049:ODE983063 OMS983049:ONA983063 OWO983049:OWW983063 PGK983049:PGS983063 PQG983049:PQO983063 QAC983049:QAK983063 QJY983049:QKG983063 QTU983049:QUC983063 RDQ983049:RDY983063 RNM983049:RNU983063 RXI983049:RXQ983063 SHE983049:SHM983063 SRA983049:SRI983063 TAW983049:TBE983063 TKS983049:TLA983063 TUO983049:TUW983063 UEK983049:UES983063 UOG983049:UOO983063 UYC983049:UYK983063 VHY983049:VIG983063 VRU983049:VSC983063 WBQ983049:WBY983063 WLM983049:WLU983063 WVI983049:WVQ98306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F20" sqref="F20"/>
    </sheetView>
  </sheetViews>
  <sheetFormatPr defaultColWidth="0" defaultRowHeight="0" zeroHeight="1" x14ac:dyDescent="0.25"/>
  <cols>
    <col min="1" max="1" width="7.85546875" customWidth="1"/>
    <col min="2" max="10" width="5.7109375" customWidth="1"/>
    <col min="11" max="11" width="7.5703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7.5703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7.5703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7.5703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7.5703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7.5703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7.5703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7.5703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7.5703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7.5703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7.5703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7.5703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7.5703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7.5703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7.5703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7.5703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7.5703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7.5703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7.5703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7.5703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7.5703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7.5703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7.5703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7.5703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7.5703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7.5703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7.5703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7.5703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7.5703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7.5703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7.5703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7.5703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7.5703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7.5703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7.5703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7.5703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7.5703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7.5703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7.5703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7.5703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7.5703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7.5703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7.5703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7.5703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7.5703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7.5703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7.5703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7.5703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7.5703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7.5703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7.5703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7.5703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7.5703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7.5703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7.5703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7.5703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7.5703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7.5703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7.5703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7.5703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7.5703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7.5703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7.5703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7.5703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41.25" customHeight="1" x14ac:dyDescent="0.25">
      <c r="A1" s="1" t="str">
        <f>[2]Protokolas!$A$1</f>
        <v>Utenos miesto mokyklų pradinių klasių mokinių lengvosios atletikos trikovės varžybos, skirtos Utenos DSC taurei laimėti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 x14ac:dyDescent="0.25">
      <c r="A2" s="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23.25" customHeight="1" x14ac:dyDescent="0.25">
      <c r="A3" s="4"/>
      <c r="B3" s="50" t="str">
        <f>[2]Protokolas!$B$3</f>
        <v>Utena, 2019-05-07</v>
      </c>
      <c r="C3" s="50"/>
      <c r="D3" s="50"/>
      <c r="E3" s="50"/>
      <c r="F3" s="50"/>
      <c r="G3" s="50"/>
      <c r="H3" s="50"/>
      <c r="I3" s="6"/>
      <c r="J3" s="6"/>
      <c r="K3" s="51" t="str">
        <f>[2]Protokolas!$I$3</f>
        <v>Berniukai</v>
      </c>
      <c r="L3" s="51"/>
    </row>
    <row r="4" spans="1:14" ht="10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4" ht="33.75" customHeight="1" x14ac:dyDescent="0.25"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ht="27.75" customHeight="1" x14ac:dyDescent="0.25">
      <c r="A6" s="10" t="s">
        <v>1</v>
      </c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0" t="s">
        <v>3</v>
      </c>
      <c r="M6" s="10" t="s">
        <v>4</v>
      </c>
      <c r="N6" s="12"/>
    </row>
    <row r="7" spans="1:14" ht="20.100000000000001" customHeight="1" x14ac:dyDescent="0.25">
      <c r="A7" s="10">
        <v>1</v>
      </c>
      <c r="B7" s="13" t="str">
        <f>[2]Protokolas!B5</f>
        <v>Aukštakalnio pradinė mokykla</v>
      </c>
      <c r="C7" s="14"/>
      <c r="D7" s="14"/>
      <c r="E7" s="14"/>
      <c r="F7" s="14"/>
      <c r="G7" s="14"/>
      <c r="H7" s="14"/>
      <c r="I7" s="14"/>
      <c r="J7" s="14"/>
      <c r="K7" s="15"/>
      <c r="L7" s="10">
        <f>[2]Protokolas!J5</f>
        <v>428</v>
      </c>
      <c r="M7" s="10">
        <v>1</v>
      </c>
      <c r="N7" s="12"/>
    </row>
    <row r="8" spans="1:14" ht="20.100000000000001" customHeight="1" x14ac:dyDescent="0.25">
      <c r="A8" s="10">
        <f>SUM(A7,1)</f>
        <v>2</v>
      </c>
      <c r="B8" s="13" t="str">
        <f>[2]Protokolas!B17</f>
        <v>Krašuonos progimnazija</v>
      </c>
      <c r="C8" s="14"/>
      <c r="D8" s="14"/>
      <c r="E8" s="14"/>
      <c r="F8" s="14"/>
      <c r="G8" s="14"/>
      <c r="H8" s="14"/>
      <c r="I8" s="14"/>
      <c r="J8" s="14"/>
      <c r="K8" s="15"/>
      <c r="L8" s="10">
        <f>[2]Protokolas!J17</f>
        <v>382</v>
      </c>
      <c r="M8" s="10">
        <f>SUM(M7,1)</f>
        <v>2</v>
      </c>
      <c r="N8" s="12"/>
    </row>
    <row r="9" spans="1:14" ht="20.100000000000001" customHeight="1" x14ac:dyDescent="0.25">
      <c r="A9" s="10">
        <f>SUM(A8,1)</f>
        <v>3</v>
      </c>
      <c r="B9" s="13" t="str">
        <f>[2]Protokolas!B30</f>
        <v>Žiburio skyrius</v>
      </c>
      <c r="C9" s="14"/>
      <c r="D9" s="14"/>
      <c r="E9" s="14"/>
      <c r="F9" s="14"/>
      <c r="G9" s="14"/>
      <c r="H9" s="14"/>
      <c r="I9" s="14"/>
      <c r="J9" s="14"/>
      <c r="K9" s="15"/>
      <c r="L9" s="10">
        <f>[2]Protokolas!J30</f>
        <v>351</v>
      </c>
      <c r="M9" s="10">
        <f>SUM(M8,1)</f>
        <v>3</v>
      </c>
      <c r="N9" s="12"/>
    </row>
    <row r="10" spans="1:14" ht="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" x14ac:dyDescent="0.25">
      <c r="A11" s="12"/>
      <c r="B11" s="12"/>
      <c r="C11" s="52" t="s">
        <v>5</v>
      </c>
      <c r="D11" s="52"/>
      <c r="E11" s="52"/>
      <c r="F11" s="52"/>
      <c r="G11" s="53"/>
      <c r="H11" s="53"/>
      <c r="I11" s="53"/>
      <c r="J11" s="52" t="str">
        <f>[2]Protokolas!$G$89</f>
        <v>Jurgita Kirilovienė</v>
      </c>
      <c r="K11" s="52"/>
      <c r="L11" s="52"/>
      <c r="M11" s="52"/>
      <c r="N11" s="12"/>
    </row>
    <row r="12" spans="1:14" ht="15" x14ac:dyDescent="0.25">
      <c r="A12" s="12"/>
      <c r="B12" s="1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12"/>
    </row>
    <row r="13" spans="1:14" ht="15" x14ac:dyDescent="0.25">
      <c r="A13" s="12"/>
      <c r="B13" s="1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2"/>
    </row>
    <row r="14" spans="1:14" ht="15" x14ac:dyDescent="0.25">
      <c r="A14" s="12"/>
      <c r="B14" s="1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2"/>
    </row>
    <row r="15" spans="1:14" ht="15" x14ac:dyDescent="0.25">
      <c r="A15" s="12"/>
      <c r="B15" s="12"/>
      <c r="C15" s="52" t="s">
        <v>6</v>
      </c>
      <c r="D15" s="52"/>
      <c r="E15" s="52"/>
      <c r="F15" s="52"/>
      <c r="G15" s="53"/>
      <c r="H15" s="53"/>
      <c r="I15" s="53"/>
      <c r="J15" s="52" t="str">
        <f>[2]Protokolas!$G$92</f>
        <v>Mantas Saliamonas</v>
      </c>
      <c r="K15" s="52"/>
      <c r="L15" s="52"/>
      <c r="M15" s="52"/>
      <c r="N15" s="12"/>
    </row>
    <row r="16" spans="1:14" ht="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 hidden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 hidden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" hidden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4" ht="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4" ht="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4" ht="15" x14ac:dyDescent="0.25"/>
    <row r="26" spans="1:14" ht="15" x14ac:dyDescent="0.25"/>
    <row r="27" spans="1:14" ht="15" x14ac:dyDescent="0.25"/>
    <row r="28" spans="1:14" ht="15" x14ac:dyDescent="0.25"/>
    <row r="29" spans="1:14" ht="15" x14ac:dyDescent="0.25"/>
    <row r="30" spans="1:14" ht="15" x14ac:dyDescent="0.25"/>
    <row r="31" spans="1:14" ht="15" hidden="1" x14ac:dyDescent="0.25"/>
    <row r="32" spans="1:14" ht="15" hidden="1" x14ac:dyDescent="0.25"/>
    <row r="33" ht="15" hidden="1" x14ac:dyDescent="0.25"/>
    <row r="34" ht="15" hidden="1" x14ac:dyDescent="0.25"/>
    <row r="35" ht="15" hidden="1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</sheetData>
  <mergeCells count="9">
    <mergeCell ref="C15:F15"/>
    <mergeCell ref="J15:M15"/>
    <mergeCell ref="A1:M1"/>
    <mergeCell ref="B3:H3"/>
    <mergeCell ref="K3:L3"/>
    <mergeCell ref="B5:L5"/>
    <mergeCell ref="B6:K6"/>
    <mergeCell ref="C11:F11"/>
    <mergeCell ref="J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mergaitės</vt:lpstr>
      <vt:lpstr>mergaičių komandiniai</vt:lpstr>
      <vt:lpstr>berniukai</vt:lpstr>
      <vt:lpstr>berniukų komandiniai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2019-05-08T13:23:20Z</dcterms:modified>
</cp:coreProperties>
</file>