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erniukų komandiniai" sheetId="2" r:id="rId1"/>
    <sheet name="berniukai" sheetId="1" r:id="rId2"/>
    <sheet name="mergaičių komandiniai" sheetId="3" r:id="rId3"/>
    <sheet name="mergaitės" sheetId="4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J21" i="3" l="1"/>
  <c r="J17" i="3"/>
  <c r="L11" i="3"/>
  <c r="B11" i="3"/>
  <c r="L10" i="3"/>
  <c r="B10" i="3"/>
  <c r="L9" i="3"/>
  <c r="B9" i="3"/>
  <c r="L8" i="3"/>
  <c r="B8" i="3"/>
  <c r="L7" i="3"/>
  <c r="B7" i="3"/>
  <c r="K3" i="3"/>
  <c r="B3" i="3"/>
  <c r="B1" i="3"/>
  <c r="I53" i="4"/>
  <c r="I49" i="4"/>
  <c r="L46" i="4"/>
  <c r="K46" i="4"/>
  <c r="J46" i="4"/>
  <c r="I46" i="4"/>
  <c r="H46" i="4"/>
  <c r="G46" i="4"/>
  <c r="F46" i="4"/>
  <c r="E46" i="4"/>
  <c r="D46" i="4"/>
  <c r="C46" i="4"/>
  <c r="B46" i="4"/>
  <c r="A46" i="4"/>
  <c r="L45" i="4"/>
  <c r="K45" i="4"/>
  <c r="J45" i="4"/>
  <c r="I45" i="4"/>
  <c r="H45" i="4"/>
  <c r="G45" i="4"/>
  <c r="F45" i="4"/>
  <c r="E45" i="4"/>
  <c r="D45" i="4"/>
  <c r="C45" i="4"/>
  <c r="B45" i="4"/>
  <c r="A45" i="4"/>
  <c r="L44" i="4"/>
  <c r="K44" i="4"/>
  <c r="J44" i="4"/>
  <c r="I44" i="4"/>
  <c r="H44" i="4"/>
  <c r="G44" i="4"/>
  <c r="F44" i="4"/>
  <c r="E44" i="4"/>
  <c r="D44" i="4"/>
  <c r="C44" i="4"/>
  <c r="B44" i="4"/>
  <c r="A44" i="4"/>
  <c r="L43" i="4"/>
  <c r="K43" i="4"/>
  <c r="J43" i="4"/>
  <c r="I43" i="4"/>
  <c r="H43" i="4"/>
  <c r="G43" i="4"/>
  <c r="F43" i="4"/>
  <c r="E43" i="4"/>
  <c r="D43" i="4"/>
  <c r="C43" i="4"/>
  <c r="B43" i="4"/>
  <c r="A43" i="4"/>
  <c r="L42" i="4"/>
  <c r="K42" i="4"/>
  <c r="J42" i="4"/>
  <c r="I42" i="4"/>
  <c r="H42" i="4"/>
  <c r="G42" i="4"/>
  <c r="F42" i="4"/>
  <c r="E42" i="4"/>
  <c r="D42" i="4"/>
  <c r="C42" i="4"/>
  <c r="B42" i="4"/>
  <c r="A42" i="4"/>
  <c r="L41" i="4"/>
  <c r="K41" i="4"/>
  <c r="J41" i="4"/>
  <c r="I41" i="4"/>
  <c r="H41" i="4"/>
  <c r="G41" i="4"/>
  <c r="F41" i="4"/>
  <c r="E41" i="4"/>
  <c r="D41" i="4"/>
  <c r="C41" i="4"/>
  <c r="B41" i="4"/>
  <c r="A41" i="4"/>
  <c r="L40" i="4"/>
  <c r="K40" i="4"/>
  <c r="J40" i="4"/>
  <c r="I40" i="4"/>
  <c r="H40" i="4"/>
  <c r="G40" i="4"/>
  <c r="F40" i="4"/>
  <c r="E40" i="4"/>
  <c r="D40" i="4"/>
  <c r="C40" i="4"/>
  <c r="B40" i="4"/>
  <c r="A40" i="4"/>
  <c r="L39" i="4"/>
  <c r="K39" i="4"/>
  <c r="J39" i="4"/>
  <c r="I39" i="4"/>
  <c r="H39" i="4"/>
  <c r="G39" i="4"/>
  <c r="F39" i="4"/>
  <c r="E39" i="4"/>
  <c r="D39" i="4"/>
  <c r="C39" i="4"/>
  <c r="B39" i="4"/>
  <c r="A39" i="4"/>
  <c r="L38" i="4"/>
  <c r="K38" i="4"/>
  <c r="J38" i="4"/>
  <c r="I38" i="4"/>
  <c r="H38" i="4"/>
  <c r="G38" i="4"/>
  <c r="F38" i="4"/>
  <c r="E38" i="4"/>
  <c r="D38" i="4"/>
  <c r="C38" i="4"/>
  <c r="B38" i="4"/>
  <c r="A38" i="4"/>
  <c r="L37" i="4"/>
  <c r="K37" i="4"/>
  <c r="J37" i="4"/>
  <c r="I37" i="4"/>
  <c r="H37" i="4"/>
  <c r="G37" i="4"/>
  <c r="F37" i="4"/>
  <c r="E37" i="4"/>
  <c r="D37" i="4"/>
  <c r="C37" i="4"/>
  <c r="B37" i="4"/>
  <c r="A37" i="4"/>
  <c r="L36" i="4"/>
  <c r="K36" i="4"/>
  <c r="J36" i="4"/>
  <c r="I36" i="4"/>
  <c r="H36" i="4"/>
  <c r="G36" i="4"/>
  <c r="F36" i="4"/>
  <c r="E36" i="4"/>
  <c r="D36" i="4"/>
  <c r="C36" i="4"/>
  <c r="B36" i="4"/>
  <c r="A36" i="4"/>
  <c r="L35" i="4"/>
  <c r="K35" i="4"/>
  <c r="J35" i="4"/>
  <c r="I35" i="4"/>
  <c r="H35" i="4"/>
  <c r="G35" i="4"/>
  <c r="F35" i="4"/>
  <c r="E35" i="4"/>
  <c r="D35" i="4"/>
  <c r="C35" i="4"/>
  <c r="B35" i="4"/>
  <c r="A35" i="4"/>
  <c r="L34" i="4"/>
  <c r="K34" i="4"/>
  <c r="J34" i="4"/>
  <c r="I34" i="4"/>
  <c r="H34" i="4"/>
  <c r="G34" i="4"/>
  <c r="F34" i="4"/>
  <c r="E34" i="4"/>
  <c r="D34" i="4"/>
  <c r="C34" i="4"/>
  <c r="B34" i="4"/>
  <c r="A34" i="4"/>
  <c r="L33" i="4"/>
  <c r="K33" i="4"/>
  <c r="J33" i="4"/>
  <c r="I33" i="4"/>
  <c r="H33" i="4"/>
  <c r="G33" i="4"/>
  <c r="F33" i="4"/>
  <c r="E33" i="4"/>
  <c r="D33" i="4"/>
  <c r="C33" i="4"/>
  <c r="B33" i="4"/>
  <c r="A33" i="4"/>
  <c r="L32" i="4"/>
  <c r="K32" i="4"/>
  <c r="J32" i="4"/>
  <c r="I32" i="4"/>
  <c r="H32" i="4"/>
  <c r="G32" i="4"/>
  <c r="F32" i="4"/>
  <c r="E32" i="4"/>
  <c r="D32" i="4"/>
  <c r="C32" i="4"/>
  <c r="B32" i="4"/>
  <c r="A32" i="4"/>
  <c r="L31" i="4"/>
  <c r="K31" i="4"/>
  <c r="J31" i="4"/>
  <c r="I31" i="4"/>
  <c r="H31" i="4"/>
  <c r="G31" i="4"/>
  <c r="F31" i="4"/>
  <c r="E31" i="4"/>
  <c r="D31" i="4"/>
  <c r="C31" i="4"/>
  <c r="B31" i="4"/>
  <c r="A31" i="4"/>
  <c r="L30" i="4"/>
  <c r="K30" i="4"/>
  <c r="J30" i="4"/>
  <c r="I30" i="4"/>
  <c r="H30" i="4"/>
  <c r="G30" i="4"/>
  <c r="F30" i="4"/>
  <c r="E30" i="4"/>
  <c r="D30" i="4"/>
  <c r="C30" i="4"/>
  <c r="B30" i="4"/>
  <c r="A30" i="4"/>
  <c r="L29" i="4"/>
  <c r="K29" i="4"/>
  <c r="J29" i="4"/>
  <c r="I29" i="4"/>
  <c r="H29" i="4"/>
  <c r="G29" i="4"/>
  <c r="F29" i="4"/>
  <c r="E29" i="4"/>
  <c r="D29" i="4"/>
  <c r="C29" i="4"/>
  <c r="B29" i="4"/>
  <c r="A29" i="4"/>
  <c r="L28" i="4"/>
  <c r="K28" i="4"/>
  <c r="J28" i="4"/>
  <c r="I28" i="4"/>
  <c r="H28" i="4"/>
  <c r="G28" i="4"/>
  <c r="F28" i="4"/>
  <c r="E28" i="4"/>
  <c r="D28" i="4"/>
  <c r="C28" i="4"/>
  <c r="B28" i="4"/>
  <c r="A28" i="4"/>
  <c r="L27" i="4"/>
  <c r="K27" i="4"/>
  <c r="J27" i="4"/>
  <c r="I27" i="4"/>
  <c r="H27" i="4"/>
  <c r="G27" i="4"/>
  <c r="F27" i="4"/>
  <c r="E27" i="4"/>
  <c r="D27" i="4"/>
  <c r="C27" i="4"/>
  <c r="B27" i="4"/>
  <c r="A27" i="4"/>
  <c r="L26" i="4"/>
  <c r="K26" i="4"/>
  <c r="J26" i="4"/>
  <c r="I26" i="4"/>
  <c r="H26" i="4"/>
  <c r="G26" i="4"/>
  <c r="F26" i="4"/>
  <c r="E26" i="4"/>
  <c r="D26" i="4"/>
  <c r="C26" i="4"/>
  <c r="B26" i="4"/>
  <c r="A26" i="4"/>
  <c r="L25" i="4"/>
  <c r="K25" i="4"/>
  <c r="J25" i="4"/>
  <c r="I25" i="4"/>
  <c r="H25" i="4"/>
  <c r="G25" i="4"/>
  <c r="F25" i="4"/>
  <c r="E25" i="4"/>
  <c r="D25" i="4"/>
  <c r="C25" i="4"/>
  <c r="B25" i="4"/>
  <c r="A25" i="4"/>
  <c r="L24" i="4"/>
  <c r="K24" i="4"/>
  <c r="J24" i="4"/>
  <c r="I24" i="4"/>
  <c r="H24" i="4"/>
  <c r="G24" i="4"/>
  <c r="F24" i="4"/>
  <c r="E24" i="4"/>
  <c r="D24" i="4"/>
  <c r="C24" i="4"/>
  <c r="B24" i="4"/>
  <c r="A24" i="4"/>
  <c r="L23" i="4"/>
  <c r="K23" i="4"/>
  <c r="J23" i="4"/>
  <c r="I23" i="4"/>
  <c r="H23" i="4"/>
  <c r="G23" i="4"/>
  <c r="F23" i="4"/>
  <c r="E23" i="4"/>
  <c r="D23" i="4"/>
  <c r="C23" i="4"/>
  <c r="B23" i="4"/>
  <c r="A23" i="4"/>
  <c r="L22" i="4"/>
  <c r="K22" i="4"/>
  <c r="J22" i="4"/>
  <c r="I22" i="4"/>
  <c r="H22" i="4"/>
  <c r="G22" i="4"/>
  <c r="F22" i="4"/>
  <c r="E22" i="4"/>
  <c r="D22" i="4"/>
  <c r="C22" i="4"/>
  <c r="B22" i="4"/>
  <c r="A22" i="4"/>
  <c r="L21" i="4"/>
  <c r="K21" i="4"/>
  <c r="J21" i="4"/>
  <c r="I21" i="4"/>
  <c r="H21" i="4"/>
  <c r="G21" i="4"/>
  <c r="F21" i="4"/>
  <c r="E21" i="4"/>
  <c r="D21" i="4"/>
  <c r="C21" i="4"/>
  <c r="B21" i="4"/>
  <c r="A21" i="4"/>
  <c r="L20" i="4"/>
  <c r="K20" i="4"/>
  <c r="J20" i="4"/>
  <c r="I20" i="4"/>
  <c r="H20" i="4"/>
  <c r="G20" i="4"/>
  <c r="F20" i="4"/>
  <c r="E20" i="4"/>
  <c r="D20" i="4"/>
  <c r="C20" i="4"/>
  <c r="B20" i="4"/>
  <c r="A20" i="4"/>
  <c r="L19" i="4"/>
  <c r="K19" i="4"/>
  <c r="J19" i="4"/>
  <c r="I19" i="4"/>
  <c r="H19" i="4"/>
  <c r="G19" i="4"/>
  <c r="F19" i="4"/>
  <c r="E19" i="4"/>
  <c r="D19" i="4"/>
  <c r="C19" i="4"/>
  <c r="B19" i="4"/>
  <c r="A19" i="4"/>
  <c r="L18" i="4"/>
  <c r="K18" i="4"/>
  <c r="J18" i="4"/>
  <c r="I18" i="4"/>
  <c r="H18" i="4"/>
  <c r="G18" i="4"/>
  <c r="F18" i="4"/>
  <c r="E18" i="4"/>
  <c r="D18" i="4"/>
  <c r="C18" i="4"/>
  <c r="B18" i="4"/>
  <c r="A18" i="4"/>
  <c r="L17" i="4"/>
  <c r="K17" i="4"/>
  <c r="J17" i="4"/>
  <c r="I17" i="4"/>
  <c r="H17" i="4"/>
  <c r="G17" i="4"/>
  <c r="F17" i="4"/>
  <c r="E17" i="4"/>
  <c r="D17" i="4"/>
  <c r="C17" i="4"/>
  <c r="B17" i="4"/>
  <c r="A17" i="4"/>
  <c r="L16" i="4"/>
  <c r="K16" i="4"/>
  <c r="J16" i="4"/>
  <c r="I16" i="4"/>
  <c r="H16" i="4"/>
  <c r="G16" i="4"/>
  <c r="F16" i="4"/>
  <c r="E16" i="4"/>
  <c r="D16" i="4"/>
  <c r="C16" i="4"/>
  <c r="B16" i="4"/>
  <c r="A16" i="4"/>
  <c r="L15" i="4"/>
  <c r="K15" i="4"/>
  <c r="J15" i="4"/>
  <c r="I15" i="4"/>
  <c r="H15" i="4"/>
  <c r="G15" i="4"/>
  <c r="F15" i="4"/>
  <c r="E15" i="4"/>
  <c r="D15" i="4"/>
  <c r="C15" i="4"/>
  <c r="B15" i="4"/>
  <c r="A15" i="4"/>
  <c r="L14" i="4"/>
  <c r="K14" i="4"/>
  <c r="J14" i="4"/>
  <c r="I14" i="4"/>
  <c r="H14" i="4"/>
  <c r="G14" i="4"/>
  <c r="F14" i="4"/>
  <c r="E14" i="4"/>
  <c r="D14" i="4"/>
  <c r="C14" i="4"/>
  <c r="B14" i="4"/>
  <c r="A14" i="4"/>
  <c r="L13" i="4"/>
  <c r="K13" i="4"/>
  <c r="J13" i="4"/>
  <c r="I13" i="4"/>
  <c r="H13" i="4"/>
  <c r="G13" i="4"/>
  <c r="F13" i="4"/>
  <c r="E13" i="4"/>
  <c r="D13" i="4"/>
  <c r="C13" i="4"/>
  <c r="B13" i="4"/>
  <c r="A13" i="4"/>
  <c r="L12" i="4"/>
  <c r="K12" i="4"/>
  <c r="J12" i="4"/>
  <c r="I12" i="4"/>
  <c r="H12" i="4"/>
  <c r="G12" i="4"/>
  <c r="F12" i="4"/>
  <c r="E12" i="4"/>
  <c r="D12" i="4"/>
  <c r="C12" i="4"/>
  <c r="B12" i="4"/>
  <c r="A12" i="4"/>
  <c r="M11" i="4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L11" i="4"/>
  <c r="K11" i="4"/>
  <c r="J11" i="4"/>
  <c r="I11" i="4"/>
  <c r="H11" i="4"/>
  <c r="G11" i="4"/>
  <c r="F11" i="4"/>
  <c r="E11" i="4"/>
  <c r="D11" i="4"/>
  <c r="C11" i="4"/>
  <c r="B11" i="4"/>
  <c r="A11" i="4"/>
  <c r="M10" i="4"/>
  <c r="L10" i="4"/>
  <c r="K10" i="4"/>
  <c r="J10" i="4"/>
  <c r="I10" i="4"/>
  <c r="H10" i="4"/>
  <c r="G10" i="4"/>
  <c r="F10" i="4"/>
  <c r="E10" i="4"/>
  <c r="D10" i="4"/>
  <c r="C10" i="4"/>
  <c r="B10" i="4"/>
  <c r="A10" i="4"/>
  <c r="L9" i="4"/>
  <c r="K9" i="4"/>
  <c r="J9" i="4"/>
  <c r="I9" i="4"/>
  <c r="H9" i="4"/>
  <c r="G9" i="4"/>
  <c r="F9" i="4"/>
  <c r="E9" i="4"/>
  <c r="D9" i="4"/>
  <c r="C9" i="4"/>
  <c r="B9" i="4"/>
  <c r="A9" i="4"/>
  <c r="I3" i="4"/>
  <c r="B3" i="4"/>
  <c r="B1" i="4"/>
  <c r="J22" i="2"/>
  <c r="J18" i="2"/>
  <c r="L11" i="2"/>
  <c r="B11" i="2"/>
  <c r="L10" i="2"/>
  <c r="B10" i="2"/>
  <c r="L9" i="2"/>
  <c r="B9" i="2"/>
  <c r="L8" i="2"/>
  <c r="B8" i="2"/>
  <c r="L7" i="2"/>
  <c r="B7" i="2"/>
  <c r="K3" i="2"/>
  <c r="B3" i="2"/>
  <c r="B1" i="2"/>
  <c r="I43" i="1"/>
  <c r="I41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M10" i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I3" i="1"/>
  <c r="B3" i="1"/>
  <c r="B1" i="1"/>
</calcChain>
</file>

<file path=xl/sharedStrings.xml><?xml version="1.0" encoding="utf-8"?>
<sst xmlns="http://schemas.openxmlformats.org/spreadsheetml/2006/main" count="55" uniqueCount="19">
  <si>
    <t>Asmeniniai rezultatai</t>
  </si>
  <si>
    <t>Komanda</t>
  </si>
  <si>
    <t>Pavardė, vardas</t>
  </si>
  <si>
    <t>Gimimo data</t>
  </si>
  <si>
    <t>60 m bėgimas</t>
  </si>
  <si>
    <t>Šuolis į tolį</t>
  </si>
  <si>
    <t>Kamuoliuko m.</t>
  </si>
  <si>
    <t>800 m bėgimas</t>
  </si>
  <si>
    <t xml:space="preserve">Taškų </t>
  </si>
  <si>
    <t>Vieta</t>
  </si>
  <si>
    <t>Rezultatas</t>
  </si>
  <si>
    <t>Taškai</t>
  </si>
  <si>
    <t>suma</t>
  </si>
  <si>
    <t>Varžybų vyr. teisėjas</t>
  </si>
  <si>
    <t>Varžybų vyr sekretorius</t>
  </si>
  <si>
    <t>Komandiniai rezultatai</t>
  </si>
  <si>
    <t>Eil. Nr.</t>
  </si>
  <si>
    <t>500 m bėgimas</t>
  </si>
  <si>
    <t>Taškų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</si>
</sst>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:ss.0"/>
    <numFmt numFmtId="165" formatCode="yy/mm/dd"/>
    <numFmt numFmtId="166" formatCode="0.0"/>
    <numFmt numFmtId="167" formatCode="m:ss.0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8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6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left" vertical="center" indent="15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14" fontId="1" fillId="0" borderId="17" xfId="0" applyNumberFormat="1" applyFont="1" applyBorder="1" applyAlignment="1" applyProtection="1">
      <alignment horizontal="center" vertical="center"/>
      <protection locked="0"/>
    </xf>
    <xf numFmtId="164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5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0" xfId="0" applyFont="1" applyBorder="1" applyAlignment="1">
      <alignment horizontal="left" vertical="center" indent="1"/>
    </xf>
    <xf numFmtId="0" fontId="6" fillId="0" borderId="21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indent="1"/>
    </xf>
    <xf numFmtId="0" fontId="0" fillId="0" borderId="19" xfId="0" applyBorder="1" applyAlignment="1">
      <alignment horizontal="left" vertical="center" wrapText="1" indent="1"/>
    </xf>
    <xf numFmtId="0" fontId="2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4" fontId="5" fillId="0" borderId="19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167" fontId="1" fillId="0" borderId="17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/>
    <xf numFmtId="2" fontId="1" fillId="0" borderId="17" xfId="0" applyNumberFormat="1" applyFont="1" applyBorder="1" applyAlignment="1" applyProtection="1">
      <alignment horizontal="center" vertical="center"/>
      <protection locked="0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2019%20metai\Mokini&#371;%20sportas\2019-05-07%20vaikin&#371;%20keturkov&#2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2019%20metai\Mokini&#371;%20sportas\2019-05-07%20mergin&#371;%20keturkov&#2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Protokolas"/>
      <sheetName val="Asm "/>
      <sheetName val="Komandiniai"/>
      <sheetName val="Taškų "/>
      <sheetName val="60 m"/>
      <sheetName val="800 m"/>
      <sheetName val="tolis"/>
      <sheetName val="kamuoliukas"/>
    </sheetNames>
    <sheetDataSet>
      <sheetData sheetId="0" refreshError="1"/>
      <sheetData sheetId="1">
        <row r="1">
          <cell r="B1" t="str">
            <v>Utenos rajono mokyklų mokinių lengvosios atletikos keturkovės varžybos, skirtos Utenos DSC taurei laimėti</v>
          </cell>
        </row>
        <row r="3">
          <cell r="B3" t="str">
            <v>Utena, 2019-05-07</v>
          </cell>
          <cell r="I3" t="str">
            <v>Vaikinai</v>
          </cell>
        </row>
        <row r="5">
          <cell r="B5" t="str">
            <v>Krašuonos progimnazija</v>
          </cell>
          <cell r="L5">
            <v>713</v>
          </cell>
        </row>
        <row r="9">
          <cell r="A9" t="str">
            <v>krašuona</v>
          </cell>
          <cell r="B9" t="str">
            <v>Jokūbas Kandratavičius</v>
          </cell>
          <cell r="C9">
            <v>38353</v>
          </cell>
          <cell r="D9">
            <v>8.32</v>
          </cell>
          <cell r="E9">
            <v>75</v>
          </cell>
          <cell r="F9">
            <v>412</v>
          </cell>
          <cell r="G9">
            <v>33</v>
          </cell>
          <cell r="H9">
            <v>43.89</v>
          </cell>
          <cell r="I9">
            <v>47</v>
          </cell>
          <cell r="J9">
            <v>2.0917824074074077E-3</v>
          </cell>
          <cell r="K9">
            <v>18</v>
          </cell>
          <cell r="L9">
            <v>173</v>
          </cell>
        </row>
        <row r="10">
          <cell r="A10" t="str">
            <v>krašuona</v>
          </cell>
          <cell r="B10" t="str">
            <v>Erikas Jankauskas</v>
          </cell>
          <cell r="C10">
            <v>38353</v>
          </cell>
          <cell r="D10">
            <v>8.7799999999999994</v>
          </cell>
          <cell r="E10">
            <v>61</v>
          </cell>
          <cell r="F10">
            <v>396</v>
          </cell>
          <cell r="G10">
            <v>27</v>
          </cell>
          <cell r="H10">
            <v>42.85</v>
          </cell>
          <cell r="I10">
            <v>46</v>
          </cell>
          <cell r="J10">
            <v>2.1037037037037036E-3</v>
          </cell>
          <cell r="K10">
            <v>17</v>
          </cell>
          <cell r="L10">
            <v>151</v>
          </cell>
        </row>
        <row r="11">
          <cell r="A11" t="str">
            <v>krašuona</v>
          </cell>
          <cell r="B11" t="str">
            <v>Airidas Rimšelis</v>
          </cell>
          <cell r="C11">
            <v>38353</v>
          </cell>
          <cell r="D11">
            <v>9.81</v>
          </cell>
          <cell r="E11">
            <v>31</v>
          </cell>
          <cell r="F11">
            <v>323</v>
          </cell>
          <cell r="G11">
            <v>3</v>
          </cell>
          <cell r="H11">
            <v>30.25</v>
          </cell>
          <cell r="I11">
            <v>28</v>
          </cell>
          <cell r="J11">
            <v>2.0658564814814814E-3</v>
          </cell>
          <cell r="K11">
            <v>21</v>
          </cell>
          <cell r="L11">
            <v>83</v>
          </cell>
        </row>
        <row r="12">
          <cell r="A12" t="str">
            <v>krašuona</v>
          </cell>
          <cell r="B12" t="str">
            <v>Titas Augulis</v>
          </cell>
          <cell r="C12">
            <v>38353</v>
          </cell>
          <cell r="D12">
            <v>9.8699999999999992</v>
          </cell>
          <cell r="E12">
            <v>31</v>
          </cell>
          <cell r="F12">
            <v>316</v>
          </cell>
          <cell r="G12">
            <v>1</v>
          </cell>
          <cell r="H12">
            <v>43.31</v>
          </cell>
          <cell r="I12">
            <v>47</v>
          </cell>
          <cell r="J12">
            <v>2.2276620370370371E-3</v>
          </cell>
          <cell r="K12">
            <v>8</v>
          </cell>
          <cell r="L12">
            <v>87</v>
          </cell>
        </row>
        <row r="13">
          <cell r="A13" t="str">
            <v>krašuona</v>
          </cell>
          <cell r="B13" t="str">
            <v>Rokas Zakarka</v>
          </cell>
          <cell r="C13">
            <v>38718</v>
          </cell>
          <cell r="D13">
            <v>8.49</v>
          </cell>
          <cell r="E13">
            <v>71</v>
          </cell>
          <cell r="F13">
            <v>413</v>
          </cell>
          <cell r="G13">
            <v>33</v>
          </cell>
          <cell r="H13">
            <v>40.04</v>
          </cell>
          <cell r="I13">
            <v>43</v>
          </cell>
          <cell r="J13">
            <v>2.0949074074074073E-3</v>
          </cell>
          <cell r="K13">
            <v>18</v>
          </cell>
          <cell r="L13">
            <v>165</v>
          </cell>
        </row>
        <row r="14">
          <cell r="A14" t="str">
            <v>krašuona</v>
          </cell>
          <cell r="B14" t="str">
            <v>Mintaras Jackūnas</v>
          </cell>
          <cell r="C14">
            <v>38353</v>
          </cell>
          <cell r="D14">
            <v>9.27</v>
          </cell>
          <cell r="E14">
            <v>46</v>
          </cell>
          <cell r="F14">
            <v>400</v>
          </cell>
          <cell r="G14">
            <v>29</v>
          </cell>
          <cell r="H14">
            <v>50.54</v>
          </cell>
          <cell r="I14">
            <v>57</v>
          </cell>
          <cell r="J14">
            <v>2.2940972222222221E-3</v>
          </cell>
          <cell r="K14">
            <v>5</v>
          </cell>
          <cell r="L14">
            <v>137</v>
          </cell>
        </row>
        <row r="18">
          <cell r="B18" t="str">
            <v>R. Šaltenio progimnazija</v>
          </cell>
          <cell r="L18">
            <v>618</v>
          </cell>
        </row>
        <row r="22">
          <cell r="A22" t="str">
            <v>šaltenis</v>
          </cell>
          <cell r="B22" t="str">
            <v>Laurynas Maigys</v>
          </cell>
          <cell r="C22">
            <v>38353</v>
          </cell>
          <cell r="D22">
            <v>8.7100000000000009</v>
          </cell>
          <cell r="E22">
            <v>61</v>
          </cell>
          <cell r="F22">
            <v>447</v>
          </cell>
          <cell r="G22">
            <v>44</v>
          </cell>
          <cell r="H22">
            <v>45.67</v>
          </cell>
          <cell r="I22">
            <v>50</v>
          </cell>
          <cell r="J22">
            <v>1.9525462962962962E-3</v>
          </cell>
          <cell r="K22">
            <v>33</v>
          </cell>
          <cell r="L22">
            <v>188</v>
          </cell>
        </row>
        <row r="23">
          <cell r="A23" t="str">
            <v>šaltenis</v>
          </cell>
          <cell r="B23" t="str">
            <v>Tadas Čepėnas</v>
          </cell>
          <cell r="C23">
            <v>38353</v>
          </cell>
          <cell r="D23">
            <v>9.34</v>
          </cell>
          <cell r="E23">
            <v>44</v>
          </cell>
          <cell r="F23">
            <v>339</v>
          </cell>
          <cell r="G23">
            <v>8</v>
          </cell>
          <cell r="H23">
            <v>34.869999999999997</v>
          </cell>
          <cell r="I23">
            <v>34</v>
          </cell>
          <cell r="J23">
            <v>2.4189814814814816E-3</v>
          </cell>
          <cell r="K23">
            <v>0</v>
          </cell>
          <cell r="L23">
            <v>86</v>
          </cell>
        </row>
        <row r="24">
          <cell r="A24" t="str">
            <v>šaltenis</v>
          </cell>
          <cell r="B24" t="str">
            <v>Mantas Kastanauskas</v>
          </cell>
          <cell r="C24">
            <v>38353</v>
          </cell>
          <cell r="D24">
            <v>8.14</v>
          </cell>
          <cell r="E24">
            <v>82</v>
          </cell>
          <cell r="F24">
            <v>426</v>
          </cell>
          <cell r="G24">
            <v>37</v>
          </cell>
          <cell r="H24">
            <v>46.2</v>
          </cell>
          <cell r="I24">
            <v>51</v>
          </cell>
          <cell r="J24">
            <v>2.2115740740740741E-3</v>
          </cell>
          <cell r="K24">
            <v>9</v>
          </cell>
          <cell r="L24">
            <v>179</v>
          </cell>
        </row>
        <row r="25">
          <cell r="A25" t="str">
            <v>šaltenis</v>
          </cell>
          <cell r="B25" t="str">
            <v>Titas Deveikis</v>
          </cell>
          <cell r="C25">
            <v>38718</v>
          </cell>
          <cell r="D25">
            <v>9.44</v>
          </cell>
          <cell r="E25">
            <v>41</v>
          </cell>
          <cell r="F25">
            <v>323</v>
          </cell>
          <cell r="G25">
            <v>3</v>
          </cell>
          <cell r="H25">
            <v>37.08</v>
          </cell>
          <cell r="I25">
            <v>38</v>
          </cell>
          <cell r="J25">
            <v>2.6045138888888889E-3</v>
          </cell>
          <cell r="K25">
            <v>0</v>
          </cell>
          <cell r="L25">
            <v>82</v>
          </cell>
        </row>
        <row r="26">
          <cell r="A26" t="str">
            <v>šaltenis</v>
          </cell>
          <cell r="B26" t="str">
            <v>Vilandas Fiodorov</v>
          </cell>
          <cell r="C26">
            <v>38718</v>
          </cell>
          <cell r="D26">
            <v>9.64</v>
          </cell>
          <cell r="E26">
            <v>36</v>
          </cell>
          <cell r="F26">
            <v>367</v>
          </cell>
          <cell r="G26">
            <v>18</v>
          </cell>
          <cell r="H26">
            <v>29.2</v>
          </cell>
          <cell r="I26">
            <v>27</v>
          </cell>
          <cell r="J26">
            <v>2.3877314814814816E-3</v>
          </cell>
          <cell r="K26">
            <v>2</v>
          </cell>
          <cell r="L26">
            <v>83</v>
          </cell>
        </row>
        <row r="32">
          <cell r="B32" t="str">
            <v>Vyturių progimnazija</v>
          </cell>
          <cell r="L32">
            <v>820</v>
          </cell>
        </row>
        <row r="36">
          <cell r="A36" t="str">
            <v>vyturiai</v>
          </cell>
          <cell r="B36" t="str">
            <v>Arminas Čekuolis</v>
          </cell>
          <cell r="C36">
            <v>38718</v>
          </cell>
          <cell r="D36">
            <v>8.5299999999999994</v>
          </cell>
          <cell r="E36">
            <v>68</v>
          </cell>
          <cell r="F36">
            <v>415</v>
          </cell>
          <cell r="G36">
            <v>34</v>
          </cell>
          <cell r="H36">
            <v>37.5</v>
          </cell>
          <cell r="I36">
            <v>38</v>
          </cell>
          <cell r="J36">
            <v>1.8337962962962963E-3</v>
          </cell>
          <cell r="K36">
            <v>49</v>
          </cell>
          <cell r="L36">
            <v>189</v>
          </cell>
        </row>
        <row r="37">
          <cell r="A37" t="str">
            <v>vyturiai</v>
          </cell>
          <cell r="B37" t="str">
            <v>Gustas Kaškauskas</v>
          </cell>
          <cell r="C37">
            <v>38718</v>
          </cell>
          <cell r="D37">
            <v>9.4700000000000006</v>
          </cell>
          <cell r="E37">
            <v>41</v>
          </cell>
          <cell r="F37">
            <v>377</v>
          </cell>
          <cell r="G37">
            <v>21</v>
          </cell>
          <cell r="H37">
            <v>41.1</v>
          </cell>
          <cell r="I37">
            <v>44</v>
          </cell>
          <cell r="J37">
            <v>2.1918981481481481E-3</v>
          </cell>
          <cell r="K37">
            <v>10</v>
          </cell>
          <cell r="L37">
            <v>116</v>
          </cell>
        </row>
        <row r="38">
          <cell r="A38" t="str">
            <v>vyturiai</v>
          </cell>
          <cell r="B38" t="str">
            <v>Nojus Žuronskas</v>
          </cell>
          <cell r="C38">
            <v>38718</v>
          </cell>
          <cell r="D38">
            <v>9.08</v>
          </cell>
          <cell r="E38">
            <v>52</v>
          </cell>
          <cell r="F38">
            <v>394</v>
          </cell>
          <cell r="G38">
            <v>27</v>
          </cell>
          <cell r="H38">
            <v>40.369999999999997</v>
          </cell>
          <cell r="I38">
            <v>43</v>
          </cell>
          <cell r="J38">
            <v>2.6475694444444441E-3</v>
          </cell>
          <cell r="K38">
            <v>0</v>
          </cell>
          <cell r="L38">
            <v>122</v>
          </cell>
        </row>
        <row r="39">
          <cell r="A39" t="str">
            <v>vyturiai</v>
          </cell>
          <cell r="B39" t="str">
            <v>Aistis Linka</v>
          </cell>
          <cell r="C39">
            <v>38718</v>
          </cell>
          <cell r="D39">
            <v>8.75</v>
          </cell>
          <cell r="E39">
            <v>61</v>
          </cell>
          <cell r="F39">
            <v>411</v>
          </cell>
          <cell r="G39">
            <v>32</v>
          </cell>
          <cell r="H39">
            <v>46.85</v>
          </cell>
          <cell r="I39">
            <v>51</v>
          </cell>
          <cell r="J39">
            <v>1.8908564814814814E-3</v>
          </cell>
          <cell r="K39">
            <v>41</v>
          </cell>
          <cell r="L39">
            <v>185</v>
          </cell>
        </row>
        <row r="40">
          <cell r="A40" t="str">
            <v>vyturiai</v>
          </cell>
          <cell r="B40" t="str">
            <v>Karolis Kardelis</v>
          </cell>
          <cell r="C40">
            <v>38353</v>
          </cell>
          <cell r="D40">
            <v>8.75</v>
          </cell>
          <cell r="E40">
            <v>61</v>
          </cell>
          <cell r="F40">
            <v>406</v>
          </cell>
          <cell r="G40">
            <v>31</v>
          </cell>
          <cell r="H40">
            <v>54.2</v>
          </cell>
          <cell r="I40">
            <v>63</v>
          </cell>
          <cell r="J40">
            <v>1.9993055555555558E-3</v>
          </cell>
          <cell r="K40">
            <v>28</v>
          </cell>
          <cell r="L40">
            <v>183</v>
          </cell>
        </row>
        <row r="41">
          <cell r="A41" t="str">
            <v>vyturiai</v>
          </cell>
          <cell r="B41" t="str">
            <v>Kristupas Vancevičius</v>
          </cell>
          <cell r="C41">
            <v>38353</v>
          </cell>
          <cell r="D41">
            <v>9.52</v>
          </cell>
          <cell r="E41">
            <v>38</v>
          </cell>
          <cell r="F41">
            <v>426</v>
          </cell>
          <cell r="G41">
            <v>37</v>
          </cell>
          <cell r="H41">
            <v>42.5</v>
          </cell>
          <cell r="I41">
            <v>46</v>
          </cell>
          <cell r="J41">
            <v>2.0767361111111112E-3</v>
          </cell>
          <cell r="K41">
            <v>20</v>
          </cell>
          <cell r="L41">
            <v>141</v>
          </cell>
        </row>
        <row r="45">
          <cell r="B45" t="str">
            <v>Aukštakalnio progimnazija</v>
          </cell>
          <cell r="L45">
            <v>522</v>
          </cell>
        </row>
        <row r="49">
          <cell r="A49" t="str">
            <v>Aukštakalnis</v>
          </cell>
          <cell r="B49" t="str">
            <v>Nedas Pelėda</v>
          </cell>
          <cell r="C49">
            <v>38718</v>
          </cell>
          <cell r="D49">
            <v>8.81</v>
          </cell>
          <cell r="E49">
            <v>58</v>
          </cell>
          <cell r="F49">
            <v>421</v>
          </cell>
          <cell r="G49">
            <v>36</v>
          </cell>
          <cell r="H49">
            <v>41.46</v>
          </cell>
          <cell r="I49">
            <v>44</v>
          </cell>
          <cell r="J49">
            <v>2.0781249999999997E-3</v>
          </cell>
          <cell r="K49">
            <v>19</v>
          </cell>
          <cell r="L49">
            <v>157</v>
          </cell>
        </row>
        <row r="50">
          <cell r="A50" t="str">
            <v>Aukštakalnis</v>
          </cell>
          <cell r="B50" t="str">
            <v>Nojus Ketvirtis</v>
          </cell>
          <cell r="C50">
            <v>38718</v>
          </cell>
          <cell r="D50">
            <v>9.0500000000000007</v>
          </cell>
          <cell r="E50">
            <v>52</v>
          </cell>
          <cell r="F50">
            <v>364</v>
          </cell>
          <cell r="G50">
            <v>17</v>
          </cell>
          <cell r="H50">
            <v>34.15</v>
          </cell>
          <cell r="I50">
            <v>34</v>
          </cell>
          <cell r="J50">
            <v>2.4177083333333333E-3</v>
          </cell>
          <cell r="K50">
            <v>0</v>
          </cell>
          <cell r="L50">
            <v>103</v>
          </cell>
        </row>
        <row r="51">
          <cell r="A51" t="str">
            <v>Aukštakalnis</v>
          </cell>
          <cell r="B51" t="str">
            <v>Dovydas Šersniovas</v>
          </cell>
          <cell r="C51">
            <v>38718</v>
          </cell>
          <cell r="D51">
            <v>9.4600000000000009</v>
          </cell>
          <cell r="E51">
            <v>41</v>
          </cell>
          <cell r="F51">
            <v>320</v>
          </cell>
          <cell r="G51">
            <v>2</v>
          </cell>
          <cell r="H51">
            <v>23.5</v>
          </cell>
          <cell r="I51">
            <v>18</v>
          </cell>
          <cell r="J51">
            <v>2.1988425925925925E-3</v>
          </cell>
          <cell r="K51">
            <v>10</v>
          </cell>
          <cell r="L51">
            <v>71</v>
          </cell>
        </row>
        <row r="52">
          <cell r="A52" t="str">
            <v>Aukštakalnis</v>
          </cell>
          <cell r="B52" t="str">
            <v>Kasparas Pelėda</v>
          </cell>
          <cell r="C52">
            <v>39083</v>
          </cell>
          <cell r="D52">
            <v>10.06</v>
          </cell>
          <cell r="E52">
            <v>27</v>
          </cell>
          <cell r="F52">
            <v>342</v>
          </cell>
          <cell r="G52">
            <v>9</v>
          </cell>
          <cell r="H52">
            <v>31</v>
          </cell>
          <cell r="I52">
            <v>30</v>
          </cell>
          <cell r="J52">
            <v>2.5135416666666665E-3</v>
          </cell>
          <cell r="K52">
            <v>0</v>
          </cell>
          <cell r="L52">
            <v>66</v>
          </cell>
        </row>
        <row r="53">
          <cell r="A53" t="str">
            <v>Aukštakalnis</v>
          </cell>
          <cell r="B53" t="str">
            <v>Kristupas Norkūnas</v>
          </cell>
          <cell r="C53">
            <v>38718</v>
          </cell>
          <cell r="D53">
            <v>8.17</v>
          </cell>
          <cell r="E53">
            <v>82</v>
          </cell>
          <cell r="F53">
            <v>365</v>
          </cell>
          <cell r="G53">
            <v>17</v>
          </cell>
          <cell r="H53">
            <v>28.9</v>
          </cell>
          <cell r="I53">
            <v>26</v>
          </cell>
          <cell r="J53">
            <v>2.4987268518518518E-3</v>
          </cell>
          <cell r="K53">
            <v>0</v>
          </cell>
          <cell r="L53">
            <v>125</v>
          </cell>
        </row>
        <row r="54">
          <cell r="A54" t="str">
            <v>Aukštakalnis</v>
          </cell>
          <cell r="B54" t="str">
            <v>Paulius Giedraitis</v>
          </cell>
          <cell r="C54">
            <v>39083</v>
          </cell>
          <cell r="D54">
            <v>10.36</v>
          </cell>
          <cell r="E54">
            <v>21</v>
          </cell>
          <cell r="F54">
            <v>341</v>
          </cell>
          <cell r="G54">
            <v>9</v>
          </cell>
          <cell r="H54">
            <v>29.77</v>
          </cell>
          <cell r="I54">
            <v>27</v>
          </cell>
          <cell r="J54">
            <v>2.221064814814815E-3</v>
          </cell>
          <cell r="K54">
            <v>9</v>
          </cell>
          <cell r="L54">
            <v>66</v>
          </cell>
        </row>
        <row r="58">
          <cell r="B58" t="str">
            <v>Aukštakalnio progimnazija II</v>
          </cell>
          <cell r="L58">
            <v>511</v>
          </cell>
        </row>
        <row r="62">
          <cell r="A62" t="str">
            <v>II komanda</v>
          </cell>
          <cell r="B62" t="str">
            <v>Nikita Stefanec</v>
          </cell>
          <cell r="C62">
            <v>39083</v>
          </cell>
          <cell r="D62">
            <v>9.6</v>
          </cell>
          <cell r="E62">
            <v>36</v>
          </cell>
          <cell r="F62">
            <v>315</v>
          </cell>
          <cell r="G62">
            <v>1</v>
          </cell>
          <cell r="H62">
            <v>36.869999999999997</v>
          </cell>
          <cell r="I62">
            <v>37</v>
          </cell>
          <cell r="J62">
            <v>2.1917824074074075E-3</v>
          </cell>
          <cell r="K62">
            <v>10</v>
          </cell>
          <cell r="L62">
            <v>84</v>
          </cell>
        </row>
        <row r="64">
          <cell r="A64" t="str">
            <v>II komanda</v>
          </cell>
          <cell r="B64" t="str">
            <v>Mangirdas Pakalnis</v>
          </cell>
          <cell r="C64">
            <v>39083</v>
          </cell>
          <cell r="D64">
            <v>9.6300000000000008</v>
          </cell>
          <cell r="E64">
            <v>36</v>
          </cell>
          <cell r="F64">
            <v>315</v>
          </cell>
          <cell r="G64">
            <v>1</v>
          </cell>
          <cell r="H64">
            <v>27.85</v>
          </cell>
          <cell r="I64">
            <v>24</v>
          </cell>
          <cell r="J64">
            <v>2.4189814814814816E-3</v>
          </cell>
          <cell r="K64">
            <v>0</v>
          </cell>
          <cell r="L64">
            <v>61</v>
          </cell>
        </row>
        <row r="65">
          <cell r="A65" t="str">
            <v>II komanda</v>
          </cell>
          <cell r="B65" t="str">
            <v>Augustinas Jurkuvėnas</v>
          </cell>
          <cell r="C65">
            <v>39083</v>
          </cell>
          <cell r="D65">
            <v>9.56</v>
          </cell>
          <cell r="E65">
            <v>38</v>
          </cell>
          <cell r="F65">
            <v>367</v>
          </cell>
          <cell r="G65">
            <v>18</v>
          </cell>
          <cell r="H65">
            <v>34.85</v>
          </cell>
          <cell r="I65">
            <v>34</v>
          </cell>
          <cell r="J65">
            <v>2.4189814814814816E-3</v>
          </cell>
          <cell r="K65">
            <v>0</v>
          </cell>
          <cell r="L65">
            <v>90</v>
          </cell>
        </row>
        <row r="66">
          <cell r="A66" t="str">
            <v>II komanda</v>
          </cell>
          <cell r="B66" t="str">
            <v>Dominykas Klimas</v>
          </cell>
          <cell r="C66">
            <v>39083</v>
          </cell>
          <cell r="D66">
            <v>8.93</v>
          </cell>
          <cell r="E66">
            <v>55</v>
          </cell>
          <cell r="F66">
            <v>416</v>
          </cell>
          <cell r="G66">
            <v>34</v>
          </cell>
          <cell r="H66">
            <v>40.15</v>
          </cell>
          <cell r="I66">
            <v>43</v>
          </cell>
          <cell r="J66">
            <v>2.1172453703703705E-3</v>
          </cell>
          <cell r="K66">
            <v>16</v>
          </cell>
          <cell r="L66">
            <v>148</v>
          </cell>
        </row>
        <row r="67">
          <cell r="A67" t="str">
            <v>II komanda</v>
          </cell>
          <cell r="B67" t="str">
            <v>Dovydas Černiauskas</v>
          </cell>
          <cell r="C67">
            <v>38718</v>
          </cell>
          <cell r="D67">
            <v>9.4499999999999993</v>
          </cell>
          <cell r="E67">
            <v>41</v>
          </cell>
          <cell r="F67">
            <v>387</v>
          </cell>
          <cell r="G67">
            <v>24</v>
          </cell>
          <cell r="H67">
            <v>35.4</v>
          </cell>
          <cell r="I67">
            <v>35</v>
          </cell>
          <cell r="J67">
            <v>1.9989583333333331E-3</v>
          </cell>
          <cell r="K67">
            <v>28</v>
          </cell>
          <cell r="L67">
            <v>128</v>
          </cell>
        </row>
        <row r="87">
          <cell r="A87" t="str">
            <v>ind.</v>
          </cell>
          <cell r="B87" t="str">
            <v>Edvinas Sirutis</v>
          </cell>
          <cell r="C87">
            <v>38718</v>
          </cell>
          <cell r="D87">
            <v>10.36</v>
          </cell>
          <cell r="E87">
            <v>21</v>
          </cell>
          <cell r="F87">
            <v>336</v>
          </cell>
          <cell r="G87">
            <v>7</v>
          </cell>
          <cell r="H87">
            <v>26.34</v>
          </cell>
          <cell r="I87">
            <v>23</v>
          </cell>
          <cell r="J87">
            <v>2.0486111111111113E-3</v>
          </cell>
          <cell r="K87">
            <v>22</v>
          </cell>
          <cell r="L87">
            <v>73</v>
          </cell>
        </row>
        <row r="88">
          <cell r="A88" t="str">
            <v>ind.</v>
          </cell>
          <cell r="B88" t="str">
            <v>Paulius Kastanauskas</v>
          </cell>
          <cell r="C88">
            <v>38353</v>
          </cell>
          <cell r="D88">
            <v>9.6</v>
          </cell>
          <cell r="E88">
            <v>36</v>
          </cell>
          <cell r="F88">
            <v>315</v>
          </cell>
          <cell r="G88">
            <v>1</v>
          </cell>
          <cell r="H88">
            <v>35.65</v>
          </cell>
          <cell r="I88">
            <v>35</v>
          </cell>
          <cell r="J88">
            <v>2.4189814814814816E-3</v>
          </cell>
          <cell r="K88">
            <v>0</v>
          </cell>
          <cell r="L88">
            <v>72</v>
          </cell>
        </row>
        <row r="173">
          <cell r="G173" t="str">
            <v>Jurgita Kirilovienė</v>
          </cell>
        </row>
        <row r="176">
          <cell r="G176" t="str">
            <v>Mantas Saliamonas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Protokolas"/>
      <sheetName val="Asm "/>
      <sheetName val="Komandiniai"/>
      <sheetName val="Taškų "/>
      <sheetName val="60 m"/>
      <sheetName val="tolis"/>
      <sheetName val="kamuoliukas"/>
      <sheetName val="500 m"/>
    </sheetNames>
    <sheetDataSet>
      <sheetData sheetId="1">
        <row r="1">
          <cell r="B1" t="str">
            <v>Utenos rajono mokyklų mokinių lengvosios atletikos keturkovės varžybos, skirtos Utenos DSC taurei laimėti</v>
          </cell>
        </row>
        <row r="3">
          <cell r="B3" t="str">
            <v>Utena, 2019-05-07</v>
          </cell>
          <cell r="I3" t="str">
            <v>Merginos</v>
          </cell>
        </row>
        <row r="5">
          <cell r="B5" t="str">
            <v>Krašuonos progimnazija</v>
          </cell>
          <cell r="L5">
            <v>1067</v>
          </cell>
        </row>
        <row r="9">
          <cell r="A9" t="str">
            <v>krašuona</v>
          </cell>
          <cell r="B9" t="str">
            <v>Eva Pernavaitė</v>
          </cell>
          <cell r="C9">
            <v>38353</v>
          </cell>
          <cell r="D9">
            <v>8.98</v>
          </cell>
          <cell r="E9">
            <v>78</v>
          </cell>
          <cell r="F9">
            <v>370</v>
          </cell>
          <cell r="G9">
            <v>46</v>
          </cell>
          <cell r="H9">
            <v>36.950000000000003</v>
          </cell>
          <cell r="I9">
            <v>57</v>
          </cell>
          <cell r="J9">
            <v>1.0501157407407408E-3</v>
          </cell>
          <cell r="K9">
            <v>78</v>
          </cell>
          <cell r="L9">
            <v>259</v>
          </cell>
        </row>
        <row r="10">
          <cell r="A10" t="str">
            <v>krašuona</v>
          </cell>
          <cell r="B10" t="str">
            <v>Austėja Jučiutė</v>
          </cell>
          <cell r="C10">
            <v>38353</v>
          </cell>
          <cell r="D10">
            <v>8.6300000000000008</v>
          </cell>
          <cell r="E10">
            <v>88</v>
          </cell>
          <cell r="F10">
            <v>385</v>
          </cell>
          <cell r="G10">
            <v>51</v>
          </cell>
          <cell r="H10">
            <v>29</v>
          </cell>
          <cell r="I10">
            <v>41</v>
          </cell>
          <cell r="J10">
            <v>1.1414351851851852E-3</v>
          </cell>
          <cell r="K10">
            <v>58</v>
          </cell>
          <cell r="L10">
            <v>238</v>
          </cell>
        </row>
        <row r="11">
          <cell r="A11" t="str">
            <v>krašuona</v>
          </cell>
          <cell r="B11" t="str">
            <v>Ieva Tumėnaitė</v>
          </cell>
          <cell r="C11">
            <v>38353</v>
          </cell>
          <cell r="D11">
            <v>8.91</v>
          </cell>
          <cell r="E11">
            <v>78</v>
          </cell>
          <cell r="F11">
            <v>370</v>
          </cell>
          <cell r="G11">
            <v>46</v>
          </cell>
          <cell r="H11">
            <v>25.2</v>
          </cell>
          <cell r="I11">
            <v>34</v>
          </cell>
          <cell r="J11">
            <v>1.2159722222222222E-3</v>
          </cell>
          <cell r="K11">
            <v>44</v>
          </cell>
          <cell r="L11">
            <v>202</v>
          </cell>
        </row>
        <row r="12">
          <cell r="A12" t="str">
            <v>krašuona</v>
          </cell>
          <cell r="B12" t="str">
            <v>Austėja Dijokaitė</v>
          </cell>
          <cell r="C12">
            <v>38353</v>
          </cell>
          <cell r="D12">
            <v>9</v>
          </cell>
          <cell r="E12">
            <v>75</v>
          </cell>
          <cell r="F12">
            <v>334</v>
          </cell>
          <cell r="G12">
            <v>34</v>
          </cell>
          <cell r="H12">
            <v>26.55</v>
          </cell>
          <cell r="I12">
            <v>36</v>
          </cell>
          <cell r="J12">
            <v>1.3491898148148146E-3</v>
          </cell>
          <cell r="K12">
            <v>25</v>
          </cell>
          <cell r="L12">
            <v>170</v>
          </cell>
        </row>
        <row r="13">
          <cell r="A13" t="str">
            <v>krašuona</v>
          </cell>
          <cell r="B13" t="str">
            <v>Kamilė Vaitkevičiūtė</v>
          </cell>
          <cell r="C13">
            <v>38353</v>
          </cell>
          <cell r="D13">
            <v>9.7200000000000006</v>
          </cell>
          <cell r="E13">
            <v>54</v>
          </cell>
          <cell r="F13">
            <v>296</v>
          </cell>
          <cell r="G13">
            <v>22</v>
          </cell>
          <cell r="H13">
            <v>23.05</v>
          </cell>
          <cell r="I13">
            <v>30</v>
          </cell>
          <cell r="J13">
            <v>1.2408564814814815E-3</v>
          </cell>
          <cell r="K13">
            <v>40</v>
          </cell>
          <cell r="L13">
            <v>146</v>
          </cell>
        </row>
        <row r="14">
          <cell r="A14" t="str">
            <v>krašuona</v>
          </cell>
          <cell r="B14" t="str">
            <v>Miglė Daneikaitė</v>
          </cell>
          <cell r="C14">
            <v>38718</v>
          </cell>
          <cell r="D14">
            <v>9.5299999999999994</v>
          </cell>
          <cell r="E14">
            <v>60</v>
          </cell>
          <cell r="F14">
            <v>380</v>
          </cell>
          <cell r="G14">
            <v>50</v>
          </cell>
          <cell r="H14">
            <v>31.75</v>
          </cell>
          <cell r="I14">
            <v>46</v>
          </cell>
          <cell r="J14">
            <v>1.229861111111111E-3</v>
          </cell>
          <cell r="K14">
            <v>42</v>
          </cell>
          <cell r="L14">
            <v>198</v>
          </cell>
        </row>
        <row r="18">
          <cell r="B18" t="str">
            <v>R. Šaltenio progimnazija</v>
          </cell>
          <cell r="L18">
            <v>914</v>
          </cell>
        </row>
        <row r="22">
          <cell r="A22" t="str">
            <v>šaltenis</v>
          </cell>
          <cell r="B22" t="str">
            <v>Gelija Bartaškaitė</v>
          </cell>
          <cell r="C22">
            <v>38353</v>
          </cell>
          <cell r="D22">
            <v>9.5500000000000007</v>
          </cell>
          <cell r="E22">
            <v>60</v>
          </cell>
          <cell r="F22">
            <v>395</v>
          </cell>
          <cell r="G22">
            <v>55</v>
          </cell>
          <cell r="H22">
            <v>34.31</v>
          </cell>
          <cell r="I22">
            <v>51</v>
          </cell>
          <cell r="J22">
            <v>1.2104166666666667E-3</v>
          </cell>
          <cell r="K22">
            <v>45</v>
          </cell>
          <cell r="L22">
            <v>211</v>
          </cell>
        </row>
        <row r="23">
          <cell r="A23" t="str">
            <v>šaltenis</v>
          </cell>
          <cell r="B23" t="str">
            <v>Rusnė Matelytė</v>
          </cell>
          <cell r="C23">
            <v>38718</v>
          </cell>
          <cell r="D23">
            <v>9.48</v>
          </cell>
          <cell r="E23">
            <v>63</v>
          </cell>
          <cell r="F23">
            <v>346</v>
          </cell>
          <cell r="G23">
            <v>38</v>
          </cell>
          <cell r="H23">
            <v>39.32</v>
          </cell>
          <cell r="I23">
            <v>61</v>
          </cell>
          <cell r="J23">
            <v>1.4131944444444446E-3</v>
          </cell>
          <cell r="K23">
            <v>17</v>
          </cell>
          <cell r="L23">
            <v>179</v>
          </cell>
        </row>
        <row r="24">
          <cell r="A24" t="str">
            <v>šaltenis</v>
          </cell>
          <cell r="B24" t="str">
            <v>Justina Paršonytė</v>
          </cell>
          <cell r="C24">
            <v>38718</v>
          </cell>
          <cell r="D24">
            <v>9.27</v>
          </cell>
          <cell r="E24">
            <v>69</v>
          </cell>
          <cell r="F24">
            <v>356</v>
          </cell>
          <cell r="G24">
            <v>42</v>
          </cell>
          <cell r="H24">
            <v>19.96</v>
          </cell>
          <cell r="I24">
            <v>24</v>
          </cell>
          <cell r="J24">
            <v>1.2273148148148148E-3</v>
          </cell>
          <cell r="K24">
            <v>43</v>
          </cell>
          <cell r="L24">
            <v>178</v>
          </cell>
        </row>
        <row r="25">
          <cell r="A25" t="str">
            <v>šaltenis</v>
          </cell>
          <cell r="B25" t="str">
            <v>Rūta Evelina Stasiūnaitė</v>
          </cell>
          <cell r="C25">
            <v>38353</v>
          </cell>
          <cell r="D25">
            <v>8.69</v>
          </cell>
          <cell r="E25">
            <v>88</v>
          </cell>
          <cell r="F25">
            <v>390</v>
          </cell>
          <cell r="G25">
            <v>53</v>
          </cell>
          <cell r="H25">
            <v>29.5</v>
          </cell>
          <cell r="I25">
            <v>42</v>
          </cell>
          <cell r="J25">
            <v>1.1858796296296296E-3</v>
          </cell>
          <cell r="K25">
            <v>50</v>
          </cell>
          <cell r="L25">
            <v>233</v>
          </cell>
        </row>
        <row r="26">
          <cell r="A26" t="str">
            <v>šaltenis</v>
          </cell>
          <cell r="B26" t="str">
            <v>Austėja Bilaišytė</v>
          </cell>
          <cell r="C26">
            <v>38353</v>
          </cell>
          <cell r="D26">
            <v>9.5</v>
          </cell>
          <cell r="E26">
            <v>60</v>
          </cell>
          <cell r="F26">
            <v>285</v>
          </cell>
          <cell r="G26">
            <v>18</v>
          </cell>
          <cell r="H26">
            <v>24.82</v>
          </cell>
          <cell r="I26">
            <v>33</v>
          </cell>
          <cell r="J26">
            <v>1.9363425925925926E-3</v>
          </cell>
          <cell r="K26">
            <v>0</v>
          </cell>
          <cell r="L26">
            <v>111</v>
          </cell>
        </row>
        <row r="27">
          <cell r="A27" t="str">
            <v>šaltenis</v>
          </cell>
          <cell r="B27" t="str">
            <v>Akvilė šakalinytė</v>
          </cell>
          <cell r="C27">
            <v>38353</v>
          </cell>
          <cell r="D27">
            <v>9.86</v>
          </cell>
          <cell r="E27">
            <v>51</v>
          </cell>
          <cell r="F27">
            <v>322</v>
          </cell>
          <cell r="G27">
            <v>30</v>
          </cell>
          <cell r="H27">
            <v>24.38</v>
          </cell>
          <cell r="I27">
            <v>32</v>
          </cell>
          <cell r="J27">
            <v>1.9365740740740741E-3</v>
          </cell>
          <cell r="K27">
            <v>0</v>
          </cell>
          <cell r="L27">
            <v>113</v>
          </cell>
        </row>
        <row r="30">
          <cell r="B30" t="str">
            <v>Vyturių progimnazija</v>
          </cell>
          <cell r="L30">
            <v>845</v>
          </cell>
        </row>
        <row r="34">
          <cell r="A34" t="str">
            <v>vyturiai</v>
          </cell>
          <cell r="B34" t="str">
            <v>Martyna Bikutė</v>
          </cell>
          <cell r="C34">
            <v>38718</v>
          </cell>
          <cell r="D34">
            <v>8.98</v>
          </cell>
          <cell r="E34">
            <v>78</v>
          </cell>
          <cell r="F34">
            <v>408</v>
          </cell>
          <cell r="G34">
            <v>59</v>
          </cell>
          <cell r="H34">
            <v>35.159999999999997</v>
          </cell>
          <cell r="I34">
            <v>53</v>
          </cell>
          <cell r="J34">
            <v>1.1903935185185186E-3</v>
          </cell>
          <cell r="K34">
            <v>49</v>
          </cell>
          <cell r="L34">
            <v>239</v>
          </cell>
        </row>
        <row r="35">
          <cell r="A35" t="str">
            <v>vyturiai</v>
          </cell>
          <cell r="B35" t="str">
            <v>Silvija Gedzevičiūtė</v>
          </cell>
          <cell r="C35">
            <v>38718</v>
          </cell>
          <cell r="D35">
            <v>9.84</v>
          </cell>
          <cell r="E35">
            <v>51</v>
          </cell>
          <cell r="F35">
            <v>378</v>
          </cell>
          <cell r="G35">
            <v>49</v>
          </cell>
          <cell r="H35">
            <v>23.64</v>
          </cell>
          <cell r="I35">
            <v>31</v>
          </cell>
          <cell r="J35">
            <v>1.5940972222222222E-3</v>
          </cell>
          <cell r="K35">
            <v>3</v>
          </cell>
          <cell r="L35">
            <v>134</v>
          </cell>
        </row>
        <row r="36">
          <cell r="A36" t="str">
            <v>vyturiai</v>
          </cell>
          <cell r="B36" t="str">
            <v>Margarita Kviklytė</v>
          </cell>
          <cell r="C36">
            <v>38718</v>
          </cell>
          <cell r="D36">
            <v>10.23</v>
          </cell>
          <cell r="E36">
            <v>41</v>
          </cell>
          <cell r="F36">
            <v>230</v>
          </cell>
          <cell r="G36">
            <v>1</v>
          </cell>
          <cell r="H36">
            <v>24.25</v>
          </cell>
          <cell r="I36">
            <v>32</v>
          </cell>
          <cell r="J36">
            <v>1.8439814814814814E-3</v>
          </cell>
          <cell r="K36">
            <v>0</v>
          </cell>
          <cell r="L36">
            <v>74</v>
          </cell>
        </row>
        <row r="37">
          <cell r="A37" t="str">
            <v>vyturiai</v>
          </cell>
          <cell r="B37" t="str">
            <v>Kamilė Meidutė</v>
          </cell>
          <cell r="C37">
            <v>38353</v>
          </cell>
          <cell r="D37">
            <v>9.4600000000000009</v>
          </cell>
          <cell r="E37">
            <v>63</v>
          </cell>
          <cell r="F37">
            <v>382</v>
          </cell>
          <cell r="G37">
            <v>50</v>
          </cell>
          <cell r="H37">
            <v>34.6</v>
          </cell>
          <cell r="I37">
            <v>52</v>
          </cell>
          <cell r="J37">
            <v>1.2914351851851852E-3</v>
          </cell>
          <cell r="K37">
            <v>32</v>
          </cell>
          <cell r="L37">
            <v>197</v>
          </cell>
        </row>
        <row r="38">
          <cell r="A38" t="str">
            <v>vyturiai</v>
          </cell>
          <cell r="B38" t="str">
            <v>Roberta Kriugiškytė</v>
          </cell>
          <cell r="C38">
            <v>38353</v>
          </cell>
          <cell r="D38">
            <v>10.36</v>
          </cell>
          <cell r="E38">
            <v>39</v>
          </cell>
          <cell r="F38">
            <v>341</v>
          </cell>
          <cell r="G38">
            <v>37</v>
          </cell>
          <cell r="H38">
            <v>18</v>
          </cell>
          <cell r="I38">
            <v>20</v>
          </cell>
          <cell r="J38">
            <v>1.2766203703703705E-3</v>
          </cell>
          <cell r="K38">
            <v>35</v>
          </cell>
          <cell r="L38">
            <v>131</v>
          </cell>
        </row>
        <row r="39">
          <cell r="A39" t="str">
            <v>vyturiai</v>
          </cell>
          <cell r="B39" t="str">
            <v>Gabija Jančiūtė</v>
          </cell>
          <cell r="C39">
            <v>38353</v>
          </cell>
          <cell r="D39">
            <v>10.11</v>
          </cell>
          <cell r="E39">
            <v>43</v>
          </cell>
          <cell r="F39">
            <v>340</v>
          </cell>
          <cell r="G39">
            <v>36</v>
          </cell>
          <cell r="H39">
            <v>25.85</v>
          </cell>
          <cell r="I39">
            <v>35</v>
          </cell>
          <cell r="J39">
            <v>1.3077546296296294E-3</v>
          </cell>
          <cell r="K39">
            <v>30</v>
          </cell>
          <cell r="L39">
            <v>144</v>
          </cell>
        </row>
        <row r="44">
          <cell r="B44" t="str">
            <v>Aukštakalnio progimnazija</v>
          </cell>
          <cell r="L44">
            <v>929</v>
          </cell>
        </row>
        <row r="48">
          <cell r="A48" t="str">
            <v>aukštakalnis</v>
          </cell>
          <cell r="B48" t="str">
            <v>Austėja Deisadzė</v>
          </cell>
          <cell r="C48">
            <v>38718</v>
          </cell>
          <cell r="D48">
            <v>8.14</v>
          </cell>
          <cell r="E48">
            <v>107</v>
          </cell>
          <cell r="F48">
            <v>440</v>
          </cell>
          <cell r="G48">
            <v>70</v>
          </cell>
          <cell r="H48">
            <v>23.35</v>
          </cell>
          <cell r="I48">
            <v>30</v>
          </cell>
          <cell r="J48">
            <v>1.0755787037037038E-3</v>
          </cell>
          <cell r="K48">
            <v>72</v>
          </cell>
          <cell r="L48">
            <v>279</v>
          </cell>
        </row>
        <row r="49">
          <cell r="A49" t="str">
            <v>aukštakalnis</v>
          </cell>
          <cell r="B49" t="str">
            <v>Deimantė Paškonytė</v>
          </cell>
          <cell r="C49">
            <v>38718</v>
          </cell>
          <cell r="D49">
            <v>8.84</v>
          </cell>
          <cell r="E49">
            <v>82</v>
          </cell>
          <cell r="F49">
            <v>413</v>
          </cell>
          <cell r="G49">
            <v>61</v>
          </cell>
          <cell r="H49">
            <v>14.6</v>
          </cell>
          <cell r="I49">
            <v>13</v>
          </cell>
          <cell r="J49">
            <v>1.3020833333333333E-3</v>
          </cell>
          <cell r="K49">
            <v>31</v>
          </cell>
          <cell r="L49">
            <v>187</v>
          </cell>
        </row>
        <row r="50">
          <cell r="A50" t="str">
            <v>aukštakalnis</v>
          </cell>
          <cell r="B50" t="str">
            <v>Evelina Aželytė</v>
          </cell>
          <cell r="C50">
            <v>38718</v>
          </cell>
          <cell r="D50">
            <v>10.32</v>
          </cell>
          <cell r="E50">
            <v>39</v>
          </cell>
          <cell r="F50">
            <v>345</v>
          </cell>
          <cell r="G50">
            <v>38</v>
          </cell>
          <cell r="H50">
            <v>35</v>
          </cell>
          <cell r="I50">
            <v>53</v>
          </cell>
          <cell r="J50">
            <v>1.3755787037037037E-3</v>
          </cell>
          <cell r="K50">
            <v>21</v>
          </cell>
          <cell r="L50">
            <v>151</v>
          </cell>
        </row>
        <row r="51">
          <cell r="A51" t="str">
            <v>aukštakalnis</v>
          </cell>
          <cell r="B51" t="str">
            <v>Iveta Graužinytė</v>
          </cell>
          <cell r="C51">
            <v>38718</v>
          </cell>
          <cell r="D51">
            <v>9.42</v>
          </cell>
          <cell r="E51">
            <v>63</v>
          </cell>
          <cell r="F51">
            <v>320</v>
          </cell>
          <cell r="G51">
            <v>30</v>
          </cell>
          <cell r="H51">
            <v>17.55</v>
          </cell>
          <cell r="I51">
            <v>19</v>
          </cell>
          <cell r="J51">
            <v>1.5603009259259259E-3</v>
          </cell>
          <cell r="K51">
            <v>5</v>
          </cell>
          <cell r="L51">
            <v>117</v>
          </cell>
        </row>
        <row r="52">
          <cell r="A52" t="str">
            <v>aukštakalnis</v>
          </cell>
          <cell r="B52" t="str">
            <v>Ugnė Viršulytė</v>
          </cell>
          <cell r="C52">
            <v>38718</v>
          </cell>
          <cell r="D52">
            <v>9.2200000000000006</v>
          </cell>
          <cell r="E52">
            <v>69</v>
          </cell>
          <cell r="F52">
            <v>327</v>
          </cell>
          <cell r="G52">
            <v>32</v>
          </cell>
          <cell r="H52">
            <v>25.52</v>
          </cell>
          <cell r="I52">
            <v>34</v>
          </cell>
          <cell r="J52">
            <v>1.5031249999999999E-3</v>
          </cell>
          <cell r="K52">
            <v>9</v>
          </cell>
          <cell r="L52">
            <v>144</v>
          </cell>
        </row>
        <row r="53">
          <cell r="A53" t="str">
            <v>aukštakalnis</v>
          </cell>
          <cell r="B53" t="str">
            <v>Dominyka Šerkšniova</v>
          </cell>
          <cell r="C53">
            <v>38353</v>
          </cell>
          <cell r="D53">
            <v>9</v>
          </cell>
          <cell r="E53">
            <v>75</v>
          </cell>
          <cell r="F53">
            <v>294</v>
          </cell>
          <cell r="G53">
            <v>21</v>
          </cell>
          <cell r="H53">
            <v>21.4</v>
          </cell>
          <cell r="I53">
            <v>26</v>
          </cell>
          <cell r="J53">
            <v>1.2056712962962963E-3</v>
          </cell>
          <cell r="K53">
            <v>46</v>
          </cell>
          <cell r="L53">
            <v>168</v>
          </cell>
        </row>
        <row r="57">
          <cell r="B57" t="str">
            <v>Aukštakalnio progimnazijos II komanda</v>
          </cell>
          <cell r="L57" t="e">
            <v>#N/A</v>
          </cell>
        </row>
        <row r="61">
          <cell r="A61" t="str">
            <v>II komanda</v>
          </cell>
          <cell r="B61" t="str">
            <v>Ieva Žlabickaitė</v>
          </cell>
          <cell r="C61">
            <v>38718</v>
          </cell>
          <cell r="D61">
            <v>9.56</v>
          </cell>
          <cell r="E61">
            <v>60</v>
          </cell>
          <cell r="F61">
            <v>329</v>
          </cell>
          <cell r="G61">
            <v>33</v>
          </cell>
          <cell r="H61">
            <v>17.68</v>
          </cell>
          <cell r="I61">
            <v>19</v>
          </cell>
          <cell r="J61">
            <v>1.4480324074074074E-3</v>
          </cell>
          <cell r="K61">
            <v>13</v>
          </cell>
          <cell r="L61">
            <v>125</v>
          </cell>
        </row>
        <row r="62">
          <cell r="A62" t="str">
            <v>II komanda</v>
          </cell>
          <cell r="B62" t="str">
            <v>Patricija Mackonytė</v>
          </cell>
          <cell r="C62">
            <v>38718</v>
          </cell>
          <cell r="D62">
            <v>8.94</v>
          </cell>
          <cell r="E62">
            <v>78</v>
          </cell>
          <cell r="F62">
            <v>369</v>
          </cell>
          <cell r="G62">
            <v>46</v>
          </cell>
          <cell r="H62">
            <v>23.45</v>
          </cell>
          <cell r="I62">
            <v>30</v>
          </cell>
          <cell r="J62">
            <v>1.2355324074074076E-3</v>
          </cell>
          <cell r="K62">
            <v>41</v>
          </cell>
          <cell r="L62">
            <v>195</v>
          </cell>
        </row>
        <row r="64">
          <cell r="A64" t="str">
            <v>II komanda</v>
          </cell>
          <cell r="B64" t="str">
            <v>Aistė Jansevičiūtė</v>
          </cell>
          <cell r="C64">
            <v>38718</v>
          </cell>
          <cell r="D64">
            <v>9.6</v>
          </cell>
          <cell r="E64">
            <v>57</v>
          </cell>
          <cell r="F64">
            <v>286</v>
          </cell>
          <cell r="G64">
            <v>18</v>
          </cell>
          <cell r="H64">
            <v>35.1</v>
          </cell>
          <cell r="I64">
            <v>53</v>
          </cell>
          <cell r="J64">
            <v>1.250462962962963E-3</v>
          </cell>
          <cell r="K64">
            <v>39</v>
          </cell>
          <cell r="L64">
            <v>167</v>
          </cell>
        </row>
        <row r="66">
          <cell r="A66" t="str">
            <v>II komanda</v>
          </cell>
          <cell r="B66" t="str">
            <v>Gustė Druteikaitė</v>
          </cell>
          <cell r="C66">
            <v>38353</v>
          </cell>
          <cell r="D66">
            <v>10.61</v>
          </cell>
          <cell r="E66">
            <v>32</v>
          </cell>
          <cell r="F66">
            <v>290</v>
          </cell>
          <cell r="G66">
            <v>20</v>
          </cell>
          <cell r="H66">
            <v>14</v>
          </cell>
          <cell r="I66">
            <v>12</v>
          </cell>
          <cell r="J66">
            <v>1.5107638888888887E-3</v>
          </cell>
          <cell r="K66">
            <v>8</v>
          </cell>
          <cell r="L66">
            <v>72</v>
          </cell>
        </row>
        <row r="74">
          <cell r="A74" t="str">
            <v>ind.</v>
          </cell>
          <cell r="B74" t="str">
            <v>Agnė Šerepekaitė</v>
          </cell>
          <cell r="C74">
            <v>38718</v>
          </cell>
          <cell r="D74">
            <v>9.3699999999999992</v>
          </cell>
          <cell r="E74">
            <v>66</v>
          </cell>
          <cell r="F74">
            <v>318</v>
          </cell>
          <cell r="G74">
            <v>29</v>
          </cell>
          <cell r="H74">
            <v>40.65</v>
          </cell>
          <cell r="I74">
            <v>64</v>
          </cell>
          <cell r="J74">
            <v>1.1913194444444445E-3</v>
          </cell>
          <cell r="K74">
            <v>49</v>
          </cell>
          <cell r="L74">
            <v>208</v>
          </cell>
        </row>
        <row r="75">
          <cell r="A75" t="str">
            <v>ind.</v>
          </cell>
          <cell r="B75" t="str">
            <v>Kamilė Riaubaitė</v>
          </cell>
          <cell r="C75">
            <v>38718</v>
          </cell>
          <cell r="D75">
            <v>10.210000000000001</v>
          </cell>
          <cell r="E75">
            <v>41</v>
          </cell>
          <cell r="F75">
            <v>340</v>
          </cell>
          <cell r="G75">
            <v>36</v>
          </cell>
          <cell r="H75">
            <v>22.78</v>
          </cell>
          <cell r="I75">
            <v>29</v>
          </cell>
          <cell r="J75">
            <v>1.4429398148148151E-3</v>
          </cell>
          <cell r="K75">
            <v>14</v>
          </cell>
          <cell r="L75">
            <v>120</v>
          </cell>
        </row>
        <row r="76">
          <cell r="A76" t="str">
            <v>ind.</v>
          </cell>
          <cell r="B76" t="str">
            <v>Rugilė Čepėnaitė</v>
          </cell>
          <cell r="C76">
            <v>38718</v>
          </cell>
          <cell r="D76">
            <v>9.8000000000000007</v>
          </cell>
          <cell r="E76">
            <v>51</v>
          </cell>
          <cell r="F76">
            <v>361</v>
          </cell>
          <cell r="G76">
            <v>43</v>
          </cell>
          <cell r="H76">
            <v>20</v>
          </cell>
          <cell r="I76">
            <v>24</v>
          </cell>
          <cell r="J76">
            <v>1.3356481481481481E-3</v>
          </cell>
          <cell r="K76">
            <v>26</v>
          </cell>
          <cell r="L76">
            <v>144</v>
          </cell>
        </row>
        <row r="77">
          <cell r="A77" t="str">
            <v>ind.</v>
          </cell>
          <cell r="B77" t="str">
            <v>Luka Grašytė</v>
          </cell>
          <cell r="C77">
            <v>38718</v>
          </cell>
          <cell r="D77">
            <v>10.220000000000001</v>
          </cell>
          <cell r="E77">
            <v>41</v>
          </cell>
          <cell r="F77">
            <v>300</v>
          </cell>
          <cell r="G77">
            <v>23</v>
          </cell>
          <cell r="H77">
            <v>17.2</v>
          </cell>
          <cell r="I77">
            <v>18</v>
          </cell>
          <cell r="J77">
            <v>1.4775462962962965E-3</v>
          </cell>
          <cell r="K77">
            <v>11</v>
          </cell>
          <cell r="L77">
            <v>93</v>
          </cell>
        </row>
        <row r="79">
          <cell r="A79" t="str">
            <v>NK</v>
          </cell>
          <cell r="B79" t="str">
            <v>Emilija Siurutytė</v>
          </cell>
          <cell r="C79">
            <v>37987</v>
          </cell>
          <cell r="D79">
            <v>9</v>
          </cell>
          <cell r="E79">
            <v>75</v>
          </cell>
          <cell r="F79">
            <v>290</v>
          </cell>
          <cell r="G79">
            <v>20</v>
          </cell>
          <cell r="H79">
            <v>16.649999999999999</v>
          </cell>
          <cell r="I79">
            <v>17</v>
          </cell>
          <cell r="J79">
            <v>1.4534722222222223E-3</v>
          </cell>
          <cell r="K79">
            <v>13</v>
          </cell>
          <cell r="L79">
            <v>125</v>
          </cell>
        </row>
        <row r="87">
          <cell r="A87" t="str">
            <v>ind</v>
          </cell>
          <cell r="B87" t="str">
            <v>Greta Pelanytė</v>
          </cell>
          <cell r="C87">
            <v>38353</v>
          </cell>
          <cell r="D87">
            <v>8.81</v>
          </cell>
          <cell r="E87">
            <v>82</v>
          </cell>
          <cell r="F87">
            <v>396</v>
          </cell>
          <cell r="G87">
            <v>55</v>
          </cell>
          <cell r="H87">
            <v>8</v>
          </cell>
          <cell r="I87">
            <v>1</v>
          </cell>
          <cell r="J87">
            <v>1.3202546296296296E-3</v>
          </cell>
          <cell r="K87">
            <v>28</v>
          </cell>
          <cell r="L87">
            <v>166</v>
          </cell>
        </row>
        <row r="88">
          <cell r="A88" t="str">
            <v>ind</v>
          </cell>
          <cell r="B88" t="str">
            <v>Meda Dabužinskaitė</v>
          </cell>
          <cell r="C88">
            <v>38353</v>
          </cell>
          <cell r="D88">
            <v>9.5299999999999994</v>
          </cell>
          <cell r="E88">
            <v>60</v>
          </cell>
          <cell r="F88">
            <v>320</v>
          </cell>
          <cell r="G88">
            <v>30</v>
          </cell>
          <cell r="H88">
            <v>8</v>
          </cell>
          <cell r="I88">
            <v>1</v>
          </cell>
          <cell r="J88">
            <v>1.3870370370370371E-3</v>
          </cell>
          <cell r="K88">
            <v>20</v>
          </cell>
          <cell r="L88">
            <v>111</v>
          </cell>
        </row>
        <row r="89">
          <cell r="A89" t="str">
            <v>ind</v>
          </cell>
          <cell r="B89" t="str">
            <v>Simona Katinaitė</v>
          </cell>
          <cell r="C89">
            <v>38353</v>
          </cell>
          <cell r="D89">
            <v>12.69</v>
          </cell>
          <cell r="E89">
            <v>3</v>
          </cell>
          <cell r="F89">
            <v>230</v>
          </cell>
          <cell r="G89">
            <v>1</v>
          </cell>
          <cell r="H89">
            <v>8</v>
          </cell>
          <cell r="I89">
            <v>1</v>
          </cell>
          <cell r="J89">
            <v>1.5104166666666666E-3</v>
          </cell>
          <cell r="K89">
            <v>8</v>
          </cell>
          <cell r="L89">
            <v>13</v>
          </cell>
        </row>
        <row r="91">
          <cell r="A91" t="str">
            <v>ind</v>
          </cell>
          <cell r="B91" t="str">
            <v>Orinta Barčiūtė</v>
          </cell>
          <cell r="C91">
            <v>38353</v>
          </cell>
          <cell r="D91">
            <v>9.51</v>
          </cell>
          <cell r="E91">
            <v>60</v>
          </cell>
          <cell r="F91">
            <v>318</v>
          </cell>
          <cell r="G91">
            <v>29</v>
          </cell>
          <cell r="H91">
            <v>18.05</v>
          </cell>
          <cell r="I91">
            <v>20</v>
          </cell>
          <cell r="J91">
            <v>1.7013888888888892E-3</v>
          </cell>
          <cell r="K91">
            <v>0</v>
          </cell>
          <cell r="L91">
            <v>109</v>
          </cell>
        </row>
        <row r="92">
          <cell r="A92" t="str">
            <v>ind</v>
          </cell>
          <cell r="B92" t="str">
            <v>Rugilė Mačionytė</v>
          </cell>
          <cell r="C92">
            <v>38353</v>
          </cell>
          <cell r="D92">
            <v>9.4600000000000009</v>
          </cell>
          <cell r="E92">
            <v>63</v>
          </cell>
          <cell r="F92">
            <v>298</v>
          </cell>
          <cell r="G92">
            <v>22</v>
          </cell>
          <cell r="H92">
            <v>19.5</v>
          </cell>
          <cell r="I92">
            <v>24</v>
          </cell>
          <cell r="J92">
            <v>1.2971064814814815E-3</v>
          </cell>
          <cell r="K92">
            <v>32</v>
          </cell>
          <cell r="L92">
            <v>141</v>
          </cell>
        </row>
        <row r="160">
          <cell r="G160" t="str">
            <v>Jurgita Kirilovienė</v>
          </cell>
        </row>
        <row r="163">
          <cell r="G163" t="str">
            <v>Mantas Saliamonas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G34" sqref="G34"/>
    </sheetView>
  </sheetViews>
  <sheetFormatPr defaultColWidth="0" defaultRowHeight="0" zeroHeight="1" x14ac:dyDescent="0.25"/>
  <cols>
    <col min="1" max="1" width="7.85546875" customWidth="1"/>
    <col min="2" max="10" width="5.7109375" customWidth="1"/>
    <col min="11" max="11" width="7.5703125" customWidth="1"/>
    <col min="12" max="12" width="9.28515625" customWidth="1"/>
    <col min="13" max="13" width="8.5703125" customWidth="1"/>
    <col min="14" max="14" width="1.7109375" customWidth="1"/>
    <col min="257" max="257" width="7.85546875" customWidth="1"/>
    <col min="258" max="266" width="5.7109375" customWidth="1"/>
    <col min="267" max="267" width="7.5703125" customWidth="1"/>
    <col min="268" max="268" width="9.28515625" customWidth="1"/>
    <col min="269" max="269" width="8.5703125" customWidth="1"/>
    <col min="270" max="270" width="1.7109375" customWidth="1"/>
    <col min="513" max="513" width="7.85546875" customWidth="1"/>
    <col min="514" max="522" width="5.7109375" customWidth="1"/>
    <col min="523" max="523" width="7.5703125" customWidth="1"/>
    <col min="524" max="524" width="9.28515625" customWidth="1"/>
    <col min="525" max="525" width="8.5703125" customWidth="1"/>
    <col min="526" max="526" width="1.7109375" customWidth="1"/>
    <col min="769" max="769" width="7.85546875" customWidth="1"/>
    <col min="770" max="778" width="5.7109375" customWidth="1"/>
    <col min="779" max="779" width="7.5703125" customWidth="1"/>
    <col min="780" max="780" width="9.28515625" customWidth="1"/>
    <col min="781" max="781" width="8.5703125" customWidth="1"/>
    <col min="782" max="782" width="1.7109375" customWidth="1"/>
    <col min="1025" max="1025" width="7.85546875" customWidth="1"/>
    <col min="1026" max="1034" width="5.7109375" customWidth="1"/>
    <col min="1035" max="1035" width="7.5703125" customWidth="1"/>
    <col min="1036" max="1036" width="9.28515625" customWidth="1"/>
    <col min="1037" max="1037" width="8.5703125" customWidth="1"/>
    <col min="1038" max="1038" width="1.7109375" customWidth="1"/>
    <col min="1281" max="1281" width="7.85546875" customWidth="1"/>
    <col min="1282" max="1290" width="5.7109375" customWidth="1"/>
    <col min="1291" max="1291" width="7.5703125" customWidth="1"/>
    <col min="1292" max="1292" width="9.28515625" customWidth="1"/>
    <col min="1293" max="1293" width="8.5703125" customWidth="1"/>
    <col min="1294" max="1294" width="1.7109375" customWidth="1"/>
    <col min="1537" max="1537" width="7.85546875" customWidth="1"/>
    <col min="1538" max="1546" width="5.7109375" customWidth="1"/>
    <col min="1547" max="1547" width="7.5703125" customWidth="1"/>
    <col min="1548" max="1548" width="9.28515625" customWidth="1"/>
    <col min="1549" max="1549" width="8.5703125" customWidth="1"/>
    <col min="1550" max="1550" width="1.7109375" customWidth="1"/>
    <col min="1793" max="1793" width="7.85546875" customWidth="1"/>
    <col min="1794" max="1802" width="5.7109375" customWidth="1"/>
    <col min="1803" max="1803" width="7.5703125" customWidth="1"/>
    <col min="1804" max="1804" width="9.28515625" customWidth="1"/>
    <col min="1805" max="1805" width="8.5703125" customWidth="1"/>
    <col min="1806" max="1806" width="1.7109375" customWidth="1"/>
    <col min="2049" max="2049" width="7.85546875" customWidth="1"/>
    <col min="2050" max="2058" width="5.7109375" customWidth="1"/>
    <col min="2059" max="2059" width="7.5703125" customWidth="1"/>
    <col min="2060" max="2060" width="9.28515625" customWidth="1"/>
    <col min="2061" max="2061" width="8.5703125" customWidth="1"/>
    <col min="2062" max="2062" width="1.7109375" customWidth="1"/>
    <col min="2305" max="2305" width="7.85546875" customWidth="1"/>
    <col min="2306" max="2314" width="5.7109375" customWidth="1"/>
    <col min="2315" max="2315" width="7.5703125" customWidth="1"/>
    <col min="2316" max="2316" width="9.28515625" customWidth="1"/>
    <col min="2317" max="2317" width="8.5703125" customWidth="1"/>
    <col min="2318" max="2318" width="1.7109375" customWidth="1"/>
    <col min="2561" max="2561" width="7.85546875" customWidth="1"/>
    <col min="2562" max="2570" width="5.7109375" customWidth="1"/>
    <col min="2571" max="2571" width="7.5703125" customWidth="1"/>
    <col min="2572" max="2572" width="9.28515625" customWidth="1"/>
    <col min="2573" max="2573" width="8.5703125" customWidth="1"/>
    <col min="2574" max="2574" width="1.7109375" customWidth="1"/>
    <col min="2817" max="2817" width="7.85546875" customWidth="1"/>
    <col min="2818" max="2826" width="5.7109375" customWidth="1"/>
    <col min="2827" max="2827" width="7.5703125" customWidth="1"/>
    <col min="2828" max="2828" width="9.28515625" customWidth="1"/>
    <col min="2829" max="2829" width="8.5703125" customWidth="1"/>
    <col min="2830" max="2830" width="1.7109375" customWidth="1"/>
    <col min="3073" max="3073" width="7.85546875" customWidth="1"/>
    <col min="3074" max="3082" width="5.7109375" customWidth="1"/>
    <col min="3083" max="3083" width="7.5703125" customWidth="1"/>
    <col min="3084" max="3084" width="9.28515625" customWidth="1"/>
    <col min="3085" max="3085" width="8.5703125" customWidth="1"/>
    <col min="3086" max="3086" width="1.7109375" customWidth="1"/>
    <col min="3329" max="3329" width="7.85546875" customWidth="1"/>
    <col min="3330" max="3338" width="5.7109375" customWidth="1"/>
    <col min="3339" max="3339" width="7.5703125" customWidth="1"/>
    <col min="3340" max="3340" width="9.28515625" customWidth="1"/>
    <col min="3341" max="3341" width="8.5703125" customWidth="1"/>
    <col min="3342" max="3342" width="1.7109375" customWidth="1"/>
    <col min="3585" max="3585" width="7.85546875" customWidth="1"/>
    <col min="3586" max="3594" width="5.7109375" customWidth="1"/>
    <col min="3595" max="3595" width="7.5703125" customWidth="1"/>
    <col min="3596" max="3596" width="9.28515625" customWidth="1"/>
    <col min="3597" max="3597" width="8.5703125" customWidth="1"/>
    <col min="3598" max="3598" width="1.7109375" customWidth="1"/>
    <col min="3841" max="3841" width="7.85546875" customWidth="1"/>
    <col min="3842" max="3850" width="5.7109375" customWidth="1"/>
    <col min="3851" max="3851" width="7.5703125" customWidth="1"/>
    <col min="3852" max="3852" width="9.28515625" customWidth="1"/>
    <col min="3853" max="3853" width="8.5703125" customWidth="1"/>
    <col min="3854" max="3854" width="1.7109375" customWidth="1"/>
    <col min="4097" max="4097" width="7.85546875" customWidth="1"/>
    <col min="4098" max="4106" width="5.7109375" customWidth="1"/>
    <col min="4107" max="4107" width="7.5703125" customWidth="1"/>
    <col min="4108" max="4108" width="9.28515625" customWidth="1"/>
    <col min="4109" max="4109" width="8.5703125" customWidth="1"/>
    <col min="4110" max="4110" width="1.7109375" customWidth="1"/>
    <col min="4353" max="4353" width="7.85546875" customWidth="1"/>
    <col min="4354" max="4362" width="5.7109375" customWidth="1"/>
    <col min="4363" max="4363" width="7.5703125" customWidth="1"/>
    <col min="4364" max="4364" width="9.28515625" customWidth="1"/>
    <col min="4365" max="4365" width="8.5703125" customWidth="1"/>
    <col min="4366" max="4366" width="1.7109375" customWidth="1"/>
    <col min="4609" max="4609" width="7.85546875" customWidth="1"/>
    <col min="4610" max="4618" width="5.7109375" customWidth="1"/>
    <col min="4619" max="4619" width="7.5703125" customWidth="1"/>
    <col min="4620" max="4620" width="9.28515625" customWidth="1"/>
    <col min="4621" max="4621" width="8.5703125" customWidth="1"/>
    <col min="4622" max="4622" width="1.7109375" customWidth="1"/>
    <col min="4865" max="4865" width="7.85546875" customWidth="1"/>
    <col min="4866" max="4874" width="5.7109375" customWidth="1"/>
    <col min="4875" max="4875" width="7.5703125" customWidth="1"/>
    <col min="4876" max="4876" width="9.28515625" customWidth="1"/>
    <col min="4877" max="4877" width="8.5703125" customWidth="1"/>
    <col min="4878" max="4878" width="1.7109375" customWidth="1"/>
    <col min="5121" max="5121" width="7.85546875" customWidth="1"/>
    <col min="5122" max="5130" width="5.7109375" customWidth="1"/>
    <col min="5131" max="5131" width="7.5703125" customWidth="1"/>
    <col min="5132" max="5132" width="9.28515625" customWidth="1"/>
    <col min="5133" max="5133" width="8.5703125" customWidth="1"/>
    <col min="5134" max="5134" width="1.7109375" customWidth="1"/>
    <col min="5377" max="5377" width="7.85546875" customWidth="1"/>
    <col min="5378" max="5386" width="5.7109375" customWidth="1"/>
    <col min="5387" max="5387" width="7.5703125" customWidth="1"/>
    <col min="5388" max="5388" width="9.28515625" customWidth="1"/>
    <col min="5389" max="5389" width="8.5703125" customWidth="1"/>
    <col min="5390" max="5390" width="1.7109375" customWidth="1"/>
    <col min="5633" max="5633" width="7.85546875" customWidth="1"/>
    <col min="5634" max="5642" width="5.7109375" customWidth="1"/>
    <col min="5643" max="5643" width="7.5703125" customWidth="1"/>
    <col min="5644" max="5644" width="9.28515625" customWidth="1"/>
    <col min="5645" max="5645" width="8.5703125" customWidth="1"/>
    <col min="5646" max="5646" width="1.7109375" customWidth="1"/>
    <col min="5889" max="5889" width="7.85546875" customWidth="1"/>
    <col min="5890" max="5898" width="5.7109375" customWidth="1"/>
    <col min="5899" max="5899" width="7.5703125" customWidth="1"/>
    <col min="5900" max="5900" width="9.28515625" customWidth="1"/>
    <col min="5901" max="5901" width="8.5703125" customWidth="1"/>
    <col min="5902" max="5902" width="1.7109375" customWidth="1"/>
    <col min="6145" max="6145" width="7.85546875" customWidth="1"/>
    <col min="6146" max="6154" width="5.7109375" customWidth="1"/>
    <col min="6155" max="6155" width="7.5703125" customWidth="1"/>
    <col min="6156" max="6156" width="9.28515625" customWidth="1"/>
    <col min="6157" max="6157" width="8.5703125" customWidth="1"/>
    <col min="6158" max="6158" width="1.7109375" customWidth="1"/>
    <col min="6401" max="6401" width="7.85546875" customWidth="1"/>
    <col min="6402" max="6410" width="5.7109375" customWidth="1"/>
    <col min="6411" max="6411" width="7.5703125" customWidth="1"/>
    <col min="6412" max="6412" width="9.28515625" customWidth="1"/>
    <col min="6413" max="6413" width="8.5703125" customWidth="1"/>
    <col min="6414" max="6414" width="1.7109375" customWidth="1"/>
    <col min="6657" max="6657" width="7.85546875" customWidth="1"/>
    <col min="6658" max="6666" width="5.7109375" customWidth="1"/>
    <col min="6667" max="6667" width="7.5703125" customWidth="1"/>
    <col min="6668" max="6668" width="9.28515625" customWidth="1"/>
    <col min="6669" max="6669" width="8.5703125" customWidth="1"/>
    <col min="6670" max="6670" width="1.7109375" customWidth="1"/>
    <col min="6913" max="6913" width="7.85546875" customWidth="1"/>
    <col min="6914" max="6922" width="5.7109375" customWidth="1"/>
    <col min="6923" max="6923" width="7.5703125" customWidth="1"/>
    <col min="6924" max="6924" width="9.28515625" customWidth="1"/>
    <col min="6925" max="6925" width="8.5703125" customWidth="1"/>
    <col min="6926" max="6926" width="1.7109375" customWidth="1"/>
    <col min="7169" max="7169" width="7.85546875" customWidth="1"/>
    <col min="7170" max="7178" width="5.7109375" customWidth="1"/>
    <col min="7179" max="7179" width="7.5703125" customWidth="1"/>
    <col min="7180" max="7180" width="9.28515625" customWidth="1"/>
    <col min="7181" max="7181" width="8.5703125" customWidth="1"/>
    <col min="7182" max="7182" width="1.7109375" customWidth="1"/>
    <col min="7425" max="7425" width="7.85546875" customWidth="1"/>
    <col min="7426" max="7434" width="5.7109375" customWidth="1"/>
    <col min="7435" max="7435" width="7.5703125" customWidth="1"/>
    <col min="7436" max="7436" width="9.28515625" customWidth="1"/>
    <col min="7437" max="7437" width="8.5703125" customWidth="1"/>
    <col min="7438" max="7438" width="1.7109375" customWidth="1"/>
    <col min="7681" max="7681" width="7.85546875" customWidth="1"/>
    <col min="7682" max="7690" width="5.7109375" customWidth="1"/>
    <col min="7691" max="7691" width="7.5703125" customWidth="1"/>
    <col min="7692" max="7692" width="9.28515625" customWidth="1"/>
    <col min="7693" max="7693" width="8.5703125" customWidth="1"/>
    <col min="7694" max="7694" width="1.7109375" customWidth="1"/>
    <col min="7937" max="7937" width="7.85546875" customWidth="1"/>
    <col min="7938" max="7946" width="5.7109375" customWidth="1"/>
    <col min="7947" max="7947" width="7.5703125" customWidth="1"/>
    <col min="7948" max="7948" width="9.28515625" customWidth="1"/>
    <col min="7949" max="7949" width="8.5703125" customWidth="1"/>
    <col min="7950" max="7950" width="1.7109375" customWidth="1"/>
    <col min="8193" max="8193" width="7.85546875" customWidth="1"/>
    <col min="8194" max="8202" width="5.7109375" customWidth="1"/>
    <col min="8203" max="8203" width="7.5703125" customWidth="1"/>
    <col min="8204" max="8204" width="9.28515625" customWidth="1"/>
    <col min="8205" max="8205" width="8.5703125" customWidth="1"/>
    <col min="8206" max="8206" width="1.7109375" customWidth="1"/>
    <col min="8449" max="8449" width="7.85546875" customWidth="1"/>
    <col min="8450" max="8458" width="5.7109375" customWidth="1"/>
    <col min="8459" max="8459" width="7.5703125" customWidth="1"/>
    <col min="8460" max="8460" width="9.28515625" customWidth="1"/>
    <col min="8461" max="8461" width="8.5703125" customWidth="1"/>
    <col min="8462" max="8462" width="1.7109375" customWidth="1"/>
    <col min="8705" max="8705" width="7.85546875" customWidth="1"/>
    <col min="8706" max="8714" width="5.7109375" customWidth="1"/>
    <col min="8715" max="8715" width="7.5703125" customWidth="1"/>
    <col min="8716" max="8716" width="9.28515625" customWidth="1"/>
    <col min="8717" max="8717" width="8.5703125" customWidth="1"/>
    <col min="8718" max="8718" width="1.7109375" customWidth="1"/>
    <col min="8961" max="8961" width="7.85546875" customWidth="1"/>
    <col min="8962" max="8970" width="5.7109375" customWidth="1"/>
    <col min="8971" max="8971" width="7.5703125" customWidth="1"/>
    <col min="8972" max="8972" width="9.28515625" customWidth="1"/>
    <col min="8973" max="8973" width="8.5703125" customWidth="1"/>
    <col min="8974" max="8974" width="1.7109375" customWidth="1"/>
    <col min="9217" max="9217" width="7.85546875" customWidth="1"/>
    <col min="9218" max="9226" width="5.7109375" customWidth="1"/>
    <col min="9227" max="9227" width="7.5703125" customWidth="1"/>
    <col min="9228" max="9228" width="9.28515625" customWidth="1"/>
    <col min="9229" max="9229" width="8.5703125" customWidth="1"/>
    <col min="9230" max="9230" width="1.7109375" customWidth="1"/>
    <col min="9473" max="9473" width="7.85546875" customWidth="1"/>
    <col min="9474" max="9482" width="5.7109375" customWidth="1"/>
    <col min="9483" max="9483" width="7.5703125" customWidth="1"/>
    <col min="9484" max="9484" width="9.28515625" customWidth="1"/>
    <col min="9485" max="9485" width="8.5703125" customWidth="1"/>
    <col min="9486" max="9486" width="1.7109375" customWidth="1"/>
    <col min="9729" max="9729" width="7.85546875" customWidth="1"/>
    <col min="9730" max="9738" width="5.7109375" customWidth="1"/>
    <col min="9739" max="9739" width="7.5703125" customWidth="1"/>
    <col min="9740" max="9740" width="9.28515625" customWidth="1"/>
    <col min="9741" max="9741" width="8.5703125" customWidth="1"/>
    <col min="9742" max="9742" width="1.7109375" customWidth="1"/>
    <col min="9985" max="9985" width="7.85546875" customWidth="1"/>
    <col min="9986" max="9994" width="5.7109375" customWidth="1"/>
    <col min="9995" max="9995" width="7.5703125" customWidth="1"/>
    <col min="9996" max="9996" width="9.28515625" customWidth="1"/>
    <col min="9997" max="9997" width="8.5703125" customWidth="1"/>
    <col min="9998" max="9998" width="1.7109375" customWidth="1"/>
    <col min="10241" max="10241" width="7.85546875" customWidth="1"/>
    <col min="10242" max="10250" width="5.7109375" customWidth="1"/>
    <col min="10251" max="10251" width="7.5703125" customWidth="1"/>
    <col min="10252" max="10252" width="9.28515625" customWidth="1"/>
    <col min="10253" max="10253" width="8.5703125" customWidth="1"/>
    <col min="10254" max="10254" width="1.7109375" customWidth="1"/>
    <col min="10497" max="10497" width="7.85546875" customWidth="1"/>
    <col min="10498" max="10506" width="5.7109375" customWidth="1"/>
    <col min="10507" max="10507" width="7.5703125" customWidth="1"/>
    <col min="10508" max="10508" width="9.28515625" customWidth="1"/>
    <col min="10509" max="10509" width="8.5703125" customWidth="1"/>
    <col min="10510" max="10510" width="1.7109375" customWidth="1"/>
    <col min="10753" max="10753" width="7.85546875" customWidth="1"/>
    <col min="10754" max="10762" width="5.7109375" customWidth="1"/>
    <col min="10763" max="10763" width="7.5703125" customWidth="1"/>
    <col min="10764" max="10764" width="9.28515625" customWidth="1"/>
    <col min="10765" max="10765" width="8.5703125" customWidth="1"/>
    <col min="10766" max="10766" width="1.7109375" customWidth="1"/>
    <col min="11009" max="11009" width="7.85546875" customWidth="1"/>
    <col min="11010" max="11018" width="5.7109375" customWidth="1"/>
    <col min="11019" max="11019" width="7.5703125" customWidth="1"/>
    <col min="11020" max="11020" width="9.28515625" customWidth="1"/>
    <col min="11021" max="11021" width="8.5703125" customWidth="1"/>
    <col min="11022" max="11022" width="1.7109375" customWidth="1"/>
    <col min="11265" max="11265" width="7.85546875" customWidth="1"/>
    <col min="11266" max="11274" width="5.7109375" customWidth="1"/>
    <col min="11275" max="11275" width="7.5703125" customWidth="1"/>
    <col min="11276" max="11276" width="9.28515625" customWidth="1"/>
    <col min="11277" max="11277" width="8.5703125" customWidth="1"/>
    <col min="11278" max="11278" width="1.7109375" customWidth="1"/>
    <col min="11521" max="11521" width="7.85546875" customWidth="1"/>
    <col min="11522" max="11530" width="5.7109375" customWidth="1"/>
    <col min="11531" max="11531" width="7.5703125" customWidth="1"/>
    <col min="11532" max="11532" width="9.28515625" customWidth="1"/>
    <col min="11533" max="11533" width="8.5703125" customWidth="1"/>
    <col min="11534" max="11534" width="1.7109375" customWidth="1"/>
    <col min="11777" max="11777" width="7.85546875" customWidth="1"/>
    <col min="11778" max="11786" width="5.7109375" customWidth="1"/>
    <col min="11787" max="11787" width="7.5703125" customWidth="1"/>
    <col min="11788" max="11788" width="9.28515625" customWidth="1"/>
    <col min="11789" max="11789" width="8.5703125" customWidth="1"/>
    <col min="11790" max="11790" width="1.7109375" customWidth="1"/>
    <col min="12033" max="12033" width="7.85546875" customWidth="1"/>
    <col min="12034" max="12042" width="5.7109375" customWidth="1"/>
    <col min="12043" max="12043" width="7.5703125" customWidth="1"/>
    <col min="12044" max="12044" width="9.28515625" customWidth="1"/>
    <col min="12045" max="12045" width="8.5703125" customWidth="1"/>
    <col min="12046" max="12046" width="1.7109375" customWidth="1"/>
    <col min="12289" max="12289" width="7.85546875" customWidth="1"/>
    <col min="12290" max="12298" width="5.7109375" customWidth="1"/>
    <col min="12299" max="12299" width="7.5703125" customWidth="1"/>
    <col min="12300" max="12300" width="9.28515625" customWidth="1"/>
    <col min="12301" max="12301" width="8.5703125" customWidth="1"/>
    <col min="12302" max="12302" width="1.7109375" customWidth="1"/>
    <col min="12545" max="12545" width="7.85546875" customWidth="1"/>
    <col min="12546" max="12554" width="5.7109375" customWidth="1"/>
    <col min="12555" max="12555" width="7.5703125" customWidth="1"/>
    <col min="12556" max="12556" width="9.28515625" customWidth="1"/>
    <col min="12557" max="12557" width="8.5703125" customWidth="1"/>
    <col min="12558" max="12558" width="1.7109375" customWidth="1"/>
    <col min="12801" max="12801" width="7.85546875" customWidth="1"/>
    <col min="12802" max="12810" width="5.7109375" customWidth="1"/>
    <col min="12811" max="12811" width="7.5703125" customWidth="1"/>
    <col min="12812" max="12812" width="9.28515625" customWidth="1"/>
    <col min="12813" max="12813" width="8.5703125" customWidth="1"/>
    <col min="12814" max="12814" width="1.7109375" customWidth="1"/>
    <col min="13057" max="13057" width="7.85546875" customWidth="1"/>
    <col min="13058" max="13066" width="5.7109375" customWidth="1"/>
    <col min="13067" max="13067" width="7.5703125" customWidth="1"/>
    <col min="13068" max="13068" width="9.28515625" customWidth="1"/>
    <col min="13069" max="13069" width="8.5703125" customWidth="1"/>
    <col min="13070" max="13070" width="1.7109375" customWidth="1"/>
    <col min="13313" max="13313" width="7.85546875" customWidth="1"/>
    <col min="13314" max="13322" width="5.7109375" customWidth="1"/>
    <col min="13323" max="13323" width="7.5703125" customWidth="1"/>
    <col min="13324" max="13324" width="9.28515625" customWidth="1"/>
    <col min="13325" max="13325" width="8.5703125" customWidth="1"/>
    <col min="13326" max="13326" width="1.7109375" customWidth="1"/>
    <col min="13569" max="13569" width="7.85546875" customWidth="1"/>
    <col min="13570" max="13578" width="5.7109375" customWidth="1"/>
    <col min="13579" max="13579" width="7.5703125" customWidth="1"/>
    <col min="13580" max="13580" width="9.28515625" customWidth="1"/>
    <col min="13581" max="13581" width="8.5703125" customWidth="1"/>
    <col min="13582" max="13582" width="1.7109375" customWidth="1"/>
    <col min="13825" max="13825" width="7.85546875" customWidth="1"/>
    <col min="13826" max="13834" width="5.7109375" customWidth="1"/>
    <col min="13835" max="13835" width="7.5703125" customWidth="1"/>
    <col min="13836" max="13836" width="9.28515625" customWidth="1"/>
    <col min="13837" max="13837" width="8.5703125" customWidth="1"/>
    <col min="13838" max="13838" width="1.7109375" customWidth="1"/>
    <col min="14081" max="14081" width="7.85546875" customWidth="1"/>
    <col min="14082" max="14090" width="5.7109375" customWidth="1"/>
    <col min="14091" max="14091" width="7.5703125" customWidth="1"/>
    <col min="14092" max="14092" width="9.28515625" customWidth="1"/>
    <col min="14093" max="14093" width="8.5703125" customWidth="1"/>
    <col min="14094" max="14094" width="1.7109375" customWidth="1"/>
    <col min="14337" max="14337" width="7.85546875" customWidth="1"/>
    <col min="14338" max="14346" width="5.7109375" customWidth="1"/>
    <col min="14347" max="14347" width="7.5703125" customWidth="1"/>
    <col min="14348" max="14348" width="9.28515625" customWidth="1"/>
    <col min="14349" max="14349" width="8.5703125" customWidth="1"/>
    <col min="14350" max="14350" width="1.7109375" customWidth="1"/>
    <col min="14593" max="14593" width="7.85546875" customWidth="1"/>
    <col min="14594" max="14602" width="5.7109375" customWidth="1"/>
    <col min="14603" max="14603" width="7.5703125" customWidth="1"/>
    <col min="14604" max="14604" width="9.28515625" customWidth="1"/>
    <col min="14605" max="14605" width="8.5703125" customWidth="1"/>
    <col min="14606" max="14606" width="1.7109375" customWidth="1"/>
    <col min="14849" max="14849" width="7.85546875" customWidth="1"/>
    <col min="14850" max="14858" width="5.7109375" customWidth="1"/>
    <col min="14859" max="14859" width="7.5703125" customWidth="1"/>
    <col min="14860" max="14860" width="9.28515625" customWidth="1"/>
    <col min="14861" max="14861" width="8.5703125" customWidth="1"/>
    <col min="14862" max="14862" width="1.7109375" customWidth="1"/>
    <col min="15105" max="15105" width="7.85546875" customWidth="1"/>
    <col min="15106" max="15114" width="5.7109375" customWidth="1"/>
    <col min="15115" max="15115" width="7.5703125" customWidth="1"/>
    <col min="15116" max="15116" width="9.28515625" customWidth="1"/>
    <col min="15117" max="15117" width="8.5703125" customWidth="1"/>
    <col min="15118" max="15118" width="1.7109375" customWidth="1"/>
    <col min="15361" max="15361" width="7.85546875" customWidth="1"/>
    <col min="15362" max="15370" width="5.7109375" customWidth="1"/>
    <col min="15371" max="15371" width="7.5703125" customWidth="1"/>
    <col min="15372" max="15372" width="9.28515625" customWidth="1"/>
    <col min="15373" max="15373" width="8.5703125" customWidth="1"/>
    <col min="15374" max="15374" width="1.7109375" customWidth="1"/>
    <col min="15617" max="15617" width="7.85546875" customWidth="1"/>
    <col min="15618" max="15626" width="5.7109375" customWidth="1"/>
    <col min="15627" max="15627" width="7.5703125" customWidth="1"/>
    <col min="15628" max="15628" width="9.28515625" customWidth="1"/>
    <col min="15629" max="15629" width="8.5703125" customWidth="1"/>
    <col min="15630" max="15630" width="1.7109375" customWidth="1"/>
    <col min="15873" max="15873" width="7.85546875" customWidth="1"/>
    <col min="15874" max="15882" width="5.7109375" customWidth="1"/>
    <col min="15883" max="15883" width="7.5703125" customWidth="1"/>
    <col min="15884" max="15884" width="9.28515625" customWidth="1"/>
    <col min="15885" max="15885" width="8.5703125" customWidth="1"/>
    <col min="15886" max="15886" width="1.7109375" customWidth="1"/>
    <col min="16129" max="16129" width="7.85546875" customWidth="1"/>
    <col min="16130" max="16138" width="5.7109375" customWidth="1"/>
    <col min="16139" max="16139" width="7.5703125" customWidth="1"/>
    <col min="16140" max="16140" width="9.28515625" customWidth="1"/>
    <col min="16141" max="16141" width="8.5703125" customWidth="1"/>
    <col min="16142" max="16142" width="1.7109375" customWidth="1"/>
  </cols>
  <sheetData>
    <row r="1" spans="1:14" ht="41.25" customHeight="1" x14ac:dyDescent="0.25">
      <c r="A1" s="53"/>
      <c r="B1" s="2" t="str">
        <f>[1]Protokolas!$B$1</f>
        <v>Utenos rajono mokyklų mokinių lengvosios atletikos keturkovės varžybos, skirtos Utenos DSC taurei laimėti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2.75" customHeight="1" x14ac:dyDescent="0.25">
      <c r="A2" s="54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4" ht="23.25" customHeight="1" x14ac:dyDescent="0.25">
      <c r="A3" s="55"/>
      <c r="B3" s="11" t="str">
        <f>[1]Protokolas!$B$3</f>
        <v>Utena, 2019-05-07</v>
      </c>
      <c r="C3" s="11"/>
      <c r="D3" s="11"/>
      <c r="E3" s="11"/>
      <c r="F3" s="11"/>
      <c r="G3" s="11"/>
      <c r="H3" s="11"/>
      <c r="I3" s="56"/>
      <c r="J3" s="56"/>
      <c r="K3" s="13" t="str">
        <f>[1]Protokolas!$I$3</f>
        <v>Vaikinai</v>
      </c>
      <c r="L3" s="13"/>
    </row>
    <row r="4" spans="1:14" ht="10.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4" ht="33.75" customHeight="1" x14ac:dyDescent="0.25">
      <c r="B5" s="57" t="s">
        <v>15</v>
      </c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4" ht="27.75" customHeight="1" x14ac:dyDescent="0.25">
      <c r="A6" s="58" t="s">
        <v>16</v>
      </c>
      <c r="B6" s="59" t="s">
        <v>1</v>
      </c>
      <c r="C6" s="59"/>
      <c r="D6" s="59"/>
      <c r="E6" s="59"/>
      <c r="F6" s="59"/>
      <c r="G6" s="59"/>
      <c r="H6" s="59"/>
      <c r="I6" s="59"/>
      <c r="J6" s="59"/>
      <c r="K6" s="59"/>
      <c r="L6" s="58" t="s">
        <v>11</v>
      </c>
      <c r="M6" s="58" t="s">
        <v>9</v>
      </c>
      <c r="N6" s="60"/>
    </row>
    <row r="7" spans="1:14" ht="20.100000000000001" customHeight="1" x14ac:dyDescent="0.25">
      <c r="A7" s="58">
        <v>1</v>
      </c>
      <c r="B7" s="61" t="str">
        <f>[1]Protokolas!B32</f>
        <v>Vyturių progimnazija</v>
      </c>
      <c r="C7" s="62"/>
      <c r="D7" s="62"/>
      <c r="E7" s="62"/>
      <c r="F7" s="62"/>
      <c r="G7" s="62"/>
      <c r="H7" s="62"/>
      <c r="I7" s="62"/>
      <c r="J7" s="62"/>
      <c r="K7" s="63"/>
      <c r="L7" s="58">
        <f>[1]Protokolas!L32</f>
        <v>820</v>
      </c>
      <c r="M7" s="58">
        <v>1</v>
      </c>
      <c r="N7" s="60"/>
    </row>
    <row r="8" spans="1:14" ht="20.100000000000001" customHeight="1" x14ac:dyDescent="0.25">
      <c r="A8" s="58">
        <v>2</v>
      </c>
      <c r="B8" s="61" t="str">
        <f>[1]Protokolas!B5</f>
        <v>Krašuonos progimnazija</v>
      </c>
      <c r="C8" s="62"/>
      <c r="D8" s="62"/>
      <c r="E8" s="62"/>
      <c r="F8" s="62"/>
      <c r="G8" s="62"/>
      <c r="H8" s="62"/>
      <c r="I8" s="62"/>
      <c r="J8" s="62"/>
      <c r="K8" s="63"/>
      <c r="L8" s="58">
        <f>[1]Protokolas!L5</f>
        <v>713</v>
      </c>
      <c r="M8" s="58">
        <v>2</v>
      </c>
      <c r="N8" s="60"/>
    </row>
    <row r="9" spans="1:14" ht="20.100000000000001" customHeight="1" x14ac:dyDescent="0.25">
      <c r="A9" s="58">
        <v>3</v>
      </c>
      <c r="B9" s="61" t="str">
        <f>[1]Protokolas!B18</f>
        <v>R. Šaltenio progimnazija</v>
      </c>
      <c r="C9" s="62"/>
      <c r="D9" s="62"/>
      <c r="E9" s="62"/>
      <c r="F9" s="62"/>
      <c r="G9" s="62"/>
      <c r="H9" s="62"/>
      <c r="I9" s="62"/>
      <c r="J9" s="62"/>
      <c r="K9" s="63"/>
      <c r="L9" s="58">
        <f>[1]Protokolas!L18</f>
        <v>618</v>
      </c>
      <c r="M9" s="58">
        <v>3</v>
      </c>
      <c r="N9" s="60"/>
    </row>
    <row r="10" spans="1:14" ht="20.100000000000001" customHeight="1" x14ac:dyDescent="0.25">
      <c r="A10" s="58">
        <v>4</v>
      </c>
      <c r="B10" s="61" t="str">
        <f>[1]Protokolas!B45</f>
        <v>Aukštakalnio progimnazija</v>
      </c>
      <c r="C10" s="62"/>
      <c r="D10" s="62"/>
      <c r="E10" s="62"/>
      <c r="F10" s="62"/>
      <c r="G10" s="62"/>
      <c r="H10" s="62"/>
      <c r="I10" s="62"/>
      <c r="J10" s="62"/>
      <c r="K10" s="63"/>
      <c r="L10" s="58">
        <f>[1]Protokolas!L45</f>
        <v>522</v>
      </c>
      <c r="M10" s="58">
        <v>4</v>
      </c>
      <c r="N10" s="60"/>
    </row>
    <row r="11" spans="1:14" ht="20.100000000000001" customHeight="1" x14ac:dyDescent="0.25">
      <c r="A11" s="58">
        <v>5</v>
      </c>
      <c r="B11" s="61" t="str">
        <f>[1]Protokolas!B58</f>
        <v>Aukštakalnio progimnazija II</v>
      </c>
      <c r="C11" s="62"/>
      <c r="D11" s="62"/>
      <c r="E11" s="62"/>
      <c r="F11" s="62"/>
      <c r="G11" s="62"/>
      <c r="H11" s="62"/>
      <c r="I11" s="62"/>
      <c r="J11" s="62"/>
      <c r="K11" s="63"/>
      <c r="L11" s="58">
        <f>[1]Protokolas!L58</f>
        <v>511</v>
      </c>
      <c r="M11" s="58">
        <v>5</v>
      </c>
      <c r="N11" s="60"/>
    </row>
    <row r="12" spans="1:14" ht="15" x14ac:dyDescent="0.25">
      <c r="N12" s="60"/>
    </row>
    <row r="13" spans="1:14" ht="15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1:14" ht="15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ht="15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ht="15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ht="15" x14ac:dyDescent="0.2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1:14" ht="15" x14ac:dyDescent="0.25">
      <c r="A18" s="60"/>
      <c r="B18" s="60"/>
      <c r="C18" s="47" t="s">
        <v>13</v>
      </c>
      <c r="D18" s="47"/>
      <c r="E18" s="47"/>
      <c r="F18" s="47"/>
      <c r="G18" s="48"/>
      <c r="H18" s="48"/>
      <c r="I18" s="48"/>
      <c r="J18" s="64" t="str">
        <f>[1]Protokolas!$G$173</f>
        <v>Jurgita Kirilovienė</v>
      </c>
      <c r="K18" s="64"/>
      <c r="L18" s="64"/>
      <c r="M18" s="64"/>
      <c r="N18" s="60"/>
    </row>
    <row r="19" spans="1:14" ht="15" x14ac:dyDescent="0.25">
      <c r="A19" s="60"/>
      <c r="B19" s="60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60"/>
    </row>
    <row r="20" spans="1:14" ht="15" x14ac:dyDescent="0.25">
      <c r="A20" s="60"/>
      <c r="B20" s="60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60"/>
    </row>
    <row r="21" spans="1:14" ht="15" x14ac:dyDescent="0.25">
      <c r="A21" s="60"/>
      <c r="B21" s="60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60"/>
    </row>
    <row r="22" spans="1:14" ht="15" x14ac:dyDescent="0.25">
      <c r="A22" s="60"/>
      <c r="B22" s="60"/>
      <c r="C22" s="47" t="s">
        <v>14</v>
      </c>
      <c r="D22" s="47"/>
      <c r="E22" s="47"/>
      <c r="F22" s="47"/>
      <c r="G22" s="48"/>
      <c r="H22" s="48"/>
      <c r="I22" s="48"/>
      <c r="J22" s="64" t="str">
        <f>[1]Protokolas!$G$176</f>
        <v>Mantas Saliamonas</v>
      </c>
      <c r="K22" s="64"/>
      <c r="L22" s="64"/>
      <c r="M22" s="64"/>
      <c r="N22" s="60"/>
    </row>
    <row r="23" spans="1:14" ht="15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</row>
    <row r="24" spans="1:14" ht="15" hidden="1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14" ht="15" hidden="1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</row>
    <row r="26" spans="1:14" ht="15" hidden="1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</row>
    <row r="27" spans="1:14" ht="15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1:14" ht="15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</row>
    <row r="29" spans="1:14" ht="15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</row>
    <row r="30" spans="1:14" ht="15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1:14" ht="15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4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hidden="1" x14ac:dyDescent="0.25"/>
    <row r="39" ht="15" hidden="1" x14ac:dyDescent="0.25"/>
    <row r="40" ht="15" hidden="1" x14ac:dyDescent="0.25"/>
    <row r="41" ht="15" hidden="1" x14ac:dyDescent="0.25"/>
    <row r="42" ht="15" hidden="1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</sheetData>
  <mergeCells count="9">
    <mergeCell ref="C22:F22"/>
    <mergeCell ref="J22:M22"/>
    <mergeCell ref="B1:L1"/>
    <mergeCell ref="B3:H3"/>
    <mergeCell ref="K3:L3"/>
    <mergeCell ref="B5:L5"/>
    <mergeCell ref="B6:K6"/>
    <mergeCell ref="C18:F18"/>
    <mergeCell ref="J18:M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workbookViewId="0">
      <selection activeCell="G26" sqref="G26"/>
    </sheetView>
  </sheetViews>
  <sheetFormatPr defaultColWidth="0" defaultRowHeight="0" zeroHeight="1" x14ac:dyDescent="0.25"/>
  <cols>
    <col min="1" max="1" width="7.7109375" style="52" customWidth="1"/>
    <col min="2" max="2" width="19.42578125" style="5" customWidth="1"/>
    <col min="3" max="3" width="8.42578125" style="52" customWidth="1"/>
    <col min="4" max="4" width="6.140625" style="5" customWidth="1"/>
    <col min="5" max="5" width="6.28515625" style="5" customWidth="1"/>
    <col min="6" max="7" width="5.7109375" style="5" customWidth="1"/>
    <col min="8" max="8" width="5.85546875" style="5" customWidth="1"/>
    <col min="9" max="9" width="6.28515625" style="5" customWidth="1"/>
    <col min="10" max="10" width="7" style="5" customWidth="1"/>
    <col min="11" max="11" width="6.5703125" style="5" customWidth="1"/>
    <col min="12" max="12" width="7" style="5" customWidth="1"/>
    <col min="13" max="13" width="5.28515625" style="5" customWidth="1"/>
    <col min="14" max="14" width="0.85546875" style="5" customWidth="1"/>
    <col min="15" max="256" width="0" style="5" hidden="1"/>
    <col min="257" max="257" width="7.7109375" style="5" customWidth="1"/>
    <col min="258" max="258" width="19.42578125" style="5" customWidth="1"/>
    <col min="259" max="259" width="8.42578125" style="5" customWidth="1"/>
    <col min="260" max="260" width="6.140625" style="5" customWidth="1"/>
    <col min="261" max="261" width="6.28515625" style="5" customWidth="1"/>
    <col min="262" max="263" width="5.7109375" style="5" customWidth="1"/>
    <col min="264" max="264" width="5.85546875" style="5" customWidth="1"/>
    <col min="265" max="265" width="6.28515625" style="5" customWidth="1"/>
    <col min="266" max="266" width="7" style="5" customWidth="1"/>
    <col min="267" max="267" width="6.5703125" style="5" customWidth="1"/>
    <col min="268" max="268" width="7" style="5" customWidth="1"/>
    <col min="269" max="269" width="5.28515625" style="5" customWidth="1"/>
    <col min="270" max="270" width="0.85546875" style="5" customWidth="1"/>
    <col min="271" max="512" width="0" style="5" hidden="1"/>
    <col min="513" max="513" width="7.7109375" style="5" customWidth="1"/>
    <col min="514" max="514" width="19.42578125" style="5" customWidth="1"/>
    <col min="515" max="515" width="8.42578125" style="5" customWidth="1"/>
    <col min="516" max="516" width="6.140625" style="5" customWidth="1"/>
    <col min="517" max="517" width="6.28515625" style="5" customWidth="1"/>
    <col min="518" max="519" width="5.7109375" style="5" customWidth="1"/>
    <col min="520" max="520" width="5.85546875" style="5" customWidth="1"/>
    <col min="521" max="521" width="6.28515625" style="5" customWidth="1"/>
    <col min="522" max="522" width="7" style="5" customWidth="1"/>
    <col min="523" max="523" width="6.5703125" style="5" customWidth="1"/>
    <col min="524" max="524" width="7" style="5" customWidth="1"/>
    <col min="525" max="525" width="5.28515625" style="5" customWidth="1"/>
    <col min="526" max="526" width="0.85546875" style="5" customWidth="1"/>
    <col min="527" max="768" width="0" style="5" hidden="1"/>
    <col min="769" max="769" width="7.7109375" style="5" customWidth="1"/>
    <col min="770" max="770" width="19.42578125" style="5" customWidth="1"/>
    <col min="771" max="771" width="8.42578125" style="5" customWidth="1"/>
    <col min="772" max="772" width="6.140625" style="5" customWidth="1"/>
    <col min="773" max="773" width="6.28515625" style="5" customWidth="1"/>
    <col min="774" max="775" width="5.7109375" style="5" customWidth="1"/>
    <col min="776" max="776" width="5.85546875" style="5" customWidth="1"/>
    <col min="777" max="777" width="6.28515625" style="5" customWidth="1"/>
    <col min="778" max="778" width="7" style="5" customWidth="1"/>
    <col min="779" max="779" width="6.5703125" style="5" customWidth="1"/>
    <col min="780" max="780" width="7" style="5" customWidth="1"/>
    <col min="781" max="781" width="5.28515625" style="5" customWidth="1"/>
    <col min="782" max="782" width="0.85546875" style="5" customWidth="1"/>
    <col min="783" max="1024" width="0" style="5" hidden="1"/>
    <col min="1025" max="1025" width="7.7109375" style="5" customWidth="1"/>
    <col min="1026" max="1026" width="19.42578125" style="5" customWidth="1"/>
    <col min="1027" max="1027" width="8.42578125" style="5" customWidth="1"/>
    <col min="1028" max="1028" width="6.140625" style="5" customWidth="1"/>
    <col min="1029" max="1029" width="6.28515625" style="5" customWidth="1"/>
    <col min="1030" max="1031" width="5.7109375" style="5" customWidth="1"/>
    <col min="1032" max="1032" width="5.85546875" style="5" customWidth="1"/>
    <col min="1033" max="1033" width="6.28515625" style="5" customWidth="1"/>
    <col min="1034" max="1034" width="7" style="5" customWidth="1"/>
    <col min="1035" max="1035" width="6.5703125" style="5" customWidth="1"/>
    <col min="1036" max="1036" width="7" style="5" customWidth="1"/>
    <col min="1037" max="1037" width="5.28515625" style="5" customWidth="1"/>
    <col min="1038" max="1038" width="0.85546875" style="5" customWidth="1"/>
    <col min="1039" max="1280" width="0" style="5" hidden="1"/>
    <col min="1281" max="1281" width="7.7109375" style="5" customWidth="1"/>
    <col min="1282" max="1282" width="19.42578125" style="5" customWidth="1"/>
    <col min="1283" max="1283" width="8.42578125" style="5" customWidth="1"/>
    <col min="1284" max="1284" width="6.140625" style="5" customWidth="1"/>
    <col min="1285" max="1285" width="6.28515625" style="5" customWidth="1"/>
    <col min="1286" max="1287" width="5.7109375" style="5" customWidth="1"/>
    <col min="1288" max="1288" width="5.85546875" style="5" customWidth="1"/>
    <col min="1289" max="1289" width="6.28515625" style="5" customWidth="1"/>
    <col min="1290" max="1290" width="7" style="5" customWidth="1"/>
    <col min="1291" max="1291" width="6.5703125" style="5" customWidth="1"/>
    <col min="1292" max="1292" width="7" style="5" customWidth="1"/>
    <col min="1293" max="1293" width="5.28515625" style="5" customWidth="1"/>
    <col min="1294" max="1294" width="0.85546875" style="5" customWidth="1"/>
    <col min="1295" max="1536" width="0" style="5" hidden="1"/>
    <col min="1537" max="1537" width="7.7109375" style="5" customWidth="1"/>
    <col min="1538" max="1538" width="19.42578125" style="5" customWidth="1"/>
    <col min="1539" max="1539" width="8.42578125" style="5" customWidth="1"/>
    <col min="1540" max="1540" width="6.140625" style="5" customWidth="1"/>
    <col min="1541" max="1541" width="6.28515625" style="5" customWidth="1"/>
    <col min="1542" max="1543" width="5.7109375" style="5" customWidth="1"/>
    <col min="1544" max="1544" width="5.85546875" style="5" customWidth="1"/>
    <col min="1545" max="1545" width="6.28515625" style="5" customWidth="1"/>
    <col min="1546" max="1546" width="7" style="5" customWidth="1"/>
    <col min="1547" max="1547" width="6.5703125" style="5" customWidth="1"/>
    <col min="1548" max="1548" width="7" style="5" customWidth="1"/>
    <col min="1549" max="1549" width="5.28515625" style="5" customWidth="1"/>
    <col min="1550" max="1550" width="0.85546875" style="5" customWidth="1"/>
    <col min="1551" max="1792" width="0" style="5" hidden="1"/>
    <col min="1793" max="1793" width="7.7109375" style="5" customWidth="1"/>
    <col min="1794" max="1794" width="19.42578125" style="5" customWidth="1"/>
    <col min="1795" max="1795" width="8.42578125" style="5" customWidth="1"/>
    <col min="1796" max="1796" width="6.140625" style="5" customWidth="1"/>
    <col min="1797" max="1797" width="6.28515625" style="5" customWidth="1"/>
    <col min="1798" max="1799" width="5.7109375" style="5" customWidth="1"/>
    <col min="1800" max="1800" width="5.85546875" style="5" customWidth="1"/>
    <col min="1801" max="1801" width="6.28515625" style="5" customWidth="1"/>
    <col min="1802" max="1802" width="7" style="5" customWidth="1"/>
    <col min="1803" max="1803" width="6.5703125" style="5" customWidth="1"/>
    <col min="1804" max="1804" width="7" style="5" customWidth="1"/>
    <col min="1805" max="1805" width="5.28515625" style="5" customWidth="1"/>
    <col min="1806" max="1806" width="0.85546875" style="5" customWidth="1"/>
    <col min="1807" max="2048" width="0" style="5" hidden="1"/>
    <col min="2049" max="2049" width="7.7109375" style="5" customWidth="1"/>
    <col min="2050" max="2050" width="19.42578125" style="5" customWidth="1"/>
    <col min="2051" max="2051" width="8.42578125" style="5" customWidth="1"/>
    <col min="2052" max="2052" width="6.140625" style="5" customWidth="1"/>
    <col min="2053" max="2053" width="6.28515625" style="5" customWidth="1"/>
    <col min="2054" max="2055" width="5.7109375" style="5" customWidth="1"/>
    <col min="2056" max="2056" width="5.85546875" style="5" customWidth="1"/>
    <col min="2057" max="2057" width="6.28515625" style="5" customWidth="1"/>
    <col min="2058" max="2058" width="7" style="5" customWidth="1"/>
    <col min="2059" max="2059" width="6.5703125" style="5" customWidth="1"/>
    <col min="2060" max="2060" width="7" style="5" customWidth="1"/>
    <col min="2061" max="2061" width="5.28515625" style="5" customWidth="1"/>
    <col min="2062" max="2062" width="0.85546875" style="5" customWidth="1"/>
    <col min="2063" max="2304" width="0" style="5" hidden="1"/>
    <col min="2305" max="2305" width="7.7109375" style="5" customWidth="1"/>
    <col min="2306" max="2306" width="19.42578125" style="5" customWidth="1"/>
    <col min="2307" max="2307" width="8.42578125" style="5" customWidth="1"/>
    <col min="2308" max="2308" width="6.140625" style="5" customWidth="1"/>
    <col min="2309" max="2309" width="6.28515625" style="5" customWidth="1"/>
    <col min="2310" max="2311" width="5.7109375" style="5" customWidth="1"/>
    <col min="2312" max="2312" width="5.85546875" style="5" customWidth="1"/>
    <col min="2313" max="2313" width="6.28515625" style="5" customWidth="1"/>
    <col min="2314" max="2314" width="7" style="5" customWidth="1"/>
    <col min="2315" max="2315" width="6.5703125" style="5" customWidth="1"/>
    <col min="2316" max="2316" width="7" style="5" customWidth="1"/>
    <col min="2317" max="2317" width="5.28515625" style="5" customWidth="1"/>
    <col min="2318" max="2318" width="0.85546875" style="5" customWidth="1"/>
    <col min="2319" max="2560" width="0" style="5" hidden="1"/>
    <col min="2561" max="2561" width="7.7109375" style="5" customWidth="1"/>
    <col min="2562" max="2562" width="19.42578125" style="5" customWidth="1"/>
    <col min="2563" max="2563" width="8.42578125" style="5" customWidth="1"/>
    <col min="2564" max="2564" width="6.140625" style="5" customWidth="1"/>
    <col min="2565" max="2565" width="6.28515625" style="5" customWidth="1"/>
    <col min="2566" max="2567" width="5.7109375" style="5" customWidth="1"/>
    <col min="2568" max="2568" width="5.85546875" style="5" customWidth="1"/>
    <col min="2569" max="2569" width="6.28515625" style="5" customWidth="1"/>
    <col min="2570" max="2570" width="7" style="5" customWidth="1"/>
    <col min="2571" max="2571" width="6.5703125" style="5" customWidth="1"/>
    <col min="2572" max="2572" width="7" style="5" customWidth="1"/>
    <col min="2573" max="2573" width="5.28515625" style="5" customWidth="1"/>
    <col min="2574" max="2574" width="0.85546875" style="5" customWidth="1"/>
    <col min="2575" max="2816" width="0" style="5" hidden="1"/>
    <col min="2817" max="2817" width="7.7109375" style="5" customWidth="1"/>
    <col min="2818" max="2818" width="19.42578125" style="5" customWidth="1"/>
    <col min="2819" max="2819" width="8.42578125" style="5" customWidth="1"/>
    <col min="2820" max="2820" width="6.140625" style="5" customWidth="1"/>
    <col min="2821" max="2821" width="6.28515625" style="5" customWidth="1"/>
    <col min="2822" max="2823" width="5.7109375" style="5" customWidth="1"/>
    <col min="2824" max="2824" width="5.85546875" style="5" customWidth="1"/>
    <col min="2825" max="2825" width="6.28515625" style="5" customWidth="1"/>
    <col min="2826" max="2826" width="7" style="5" customWidth="1"/>
    <col min="2827" max="2827" width="6.5703125" style="5" customWidth="1"/>
    <col min="2828" max="2828" width="7" style="5" customWidth="1"/>
    <col min="2829" max="2829" width="5.28515625" style="5" customWidth="1"/>
    <col min="2830" max="2830" width="0.85546875" style="5" customWidth="1"/>
    <col min="2831" max="3072" width="0" style="5" hidden="1"/>
    <col min="3073" max="3073" width="7.7109375" style="5" customWidth="1"/>
    <col min="3074" max="3074" width="19.42578125" style="5" customWidth="1"/>
    <col min="3075" max="3075" width="8.42578125" style="5" customWidth="1"/>
    <col min="3076" max="3076" width="6.140625" style="5" customWidth="1"/>
    <col min="3077" max="3077" width="6.28515625" style="5" customWidth="1"/>
    <col min="3078" max="3079" width="5.7109375" style="5" customWidth="1"/>
    <col min="3080" max="3080" width="5.85546875" style="5" customWidth="1"/>
    <col min="3081" max="3081" width="6.28515625" style="5" customWidth="1"/>
    <col min="3082" max="3082" width="7" style="5" customWidth="1"/>
    <col min="3083" max="3083" width="6.5703125" style="5" customWidth="1"/>
    <col min="3084" max="3084" width="7" style="5" customWidth="1"/>
    <col min="3085" max="3085" width="5.28515625" style="5" customWidth="1"/>
    <col min="3086" max="3086" width="0.85546875" style="5" customWidth="1"/>
    <col min="3087" max="3328" width="0" style="5" hidden="1"/>
    <col min="3329" max="3329" width="7.7109375" style="5" customWidth="1"/>
    <col min="3330" max="3330" width="19.42578125" style="5" customWidth="1"/>
    <col min="3331" max="3331" width="8.42578125" style="5" customWidth="1"/>
    <col min="3332" max="3332" width="6.140625" style="5" customWidth="1"/>
    <col min="3333" max="3333" width="6.28515625" style="5" customWidth="1"/>
    <col min="3334" max="3335" width="5.7109375" style="5" customWidth="1"/>
    <col min="3336" max="3336" width="5.85546875" style="5" customWidth="1"/>
    <col min="3337" max="3337" width="6.28515625" style="5" customWidth="1"/>
    <col min="3338" max="3338" width="7" style="5" customWidth="1"/>
    <col min="3339" max="3339" width="6.5703125" style="5" customWidth="1"/>
    <col min="3340" max="3340" width="7" style="5" customWidth="1"/>
    <col min="3341" max="3341" width="5.28515625" style="5" customWidth="1"/>
    <col min="3342" max="3342" width="0.85546875" style="5" customWidth="1"/>
    <col min="3343" max="3584" width="0" style="5" hidden="1"/>
    <col min="3585" max="3585" width="7.7109375" style="5" customWidth="1"/>
    <col min="3586" max="3586" width="19.42578125" style="5" customWidth="1"/>
    <col min="3587" max="3587" width="8.42578125" style="5" customWidth="1"/>
    <col min="3588" max="3588" width="6.140625" style="5" customWidth="1"/>
    <col min="3589" max="3589" width="6.28515625" style="5" customWidth="1"/>
    <col min="3590" max="3591" width="5.7109375" style="5" customWidth="1"/>
    <col min="3592" max="3592" width="5.85546875" style="5" customWidth="1"/>
    <col min="3593" max="3593" width="6.28515625" style="5" customWidth="1"/>
    <col min="3594" max="3594" width="7" style="5" customWidth="1"/>
    <col min="3595" max="3595" width="6.5703125" style="5" customWidth="1"/>
    <col min="3596" max="3596" width="7" style="5" customWidth="1"/>
    <col min="3597" max="3597" width="5.28515625" style="5" customWidth="1"/>
    <col min="3598" max="3598" width="0.85546875" style="5" customWidth="1"/>
    <col min="3599" max="3840" width="0" style="5" hidden="1"/>
    <col min="3841" max="3841" width="7.7109375" style="5" customWidth="1"/>
    <col min="3842" max="3842" width="19.42578125" style="5" customWidth="1"/>
    <col min="3843" max="3843" width="8.42578125" style="5" customWidth="1"/>
    <col min="3844" max="3844" width="6.140625" style="5" customWidth="1"/>
    <col min="3845" max="3845" width="6.28515625" style="5" customWidth="1"/>
    <col min="3846" max="3847" width="5.7109375" style="5" customWidth="1"/>
    <col min="3848" max="3848" width="5.85546875" style="5" customWidth="1"/>
    <col min="3849" max="3849" width="6.28515625" style="5" customWidth="1"/>
    <col min="3850" max="3850" width="7" style="5" customWidth="1"/>
    <col min="3851" max="3851" width="6.5703125" style="5" customWidth="1"/>
    <col min="3852" max="3852" width="7" style="5" customWidth="1"/>
    <col min="3853" max="3853" width="5.28515625" style="5" customWidth="1"/>
    <col min="3854" max="3854" width="0.85546875" style="5" customWidth="1"/>
    <col min="3855" max="4096" width="0" style="5" hidden="1"/>
    <col min="4097" max="4097" width="7.7109375" style="5" customWidth="1"/>
    <col min="4098" max="4098" width="19.42578125" style="5" customWidth="1"/>
    <col min="4099" max="4099" width="8.42578125" style="5" customWidth="1"/>
    <col min="4100" max="4100" width="6.140625" style="5" customWidth="1"/>
    <col min="4101" max="4101" width="6.28515625" style="5" customWidth="1"/>
    <col min="4102" max="4103" width="5.7109375" style="5" customWidth="1"/>
    <col min="4104" max="4104" width="5.85546875" style="5" customWidth="1"/>
    <col min="4105" max="4105" width="6.28515625" style="5" customWidth="1"/>
    <col min="4106" max="4106" width="7" style="5" customWidth="1"/>
    <col min="4107" max="4107" width="6.5703125" style="5" customWidth="1"/>
    <col min="4108" max="4108" width="7" style="5" customWidth="1"/>
    <col min="4109" max="4109" width="5.28515625" style="5" customWidth="1"/>
    <col min="4110" max="4110" width="0.85546875" style="5" customWidth="1"/>
    <col min="4111" max="4352" width="0" style="5" hidden="1"/>
    <col min="4353" max="4353" width="7.7109375" style="5" customWidth="1"/>
    <col min="4354" max="4354" width="19.42578125" style="5" customWidth="1"/>
    <col min="4355" max="4355" width="8.42578125" style="5" customWidth="1"/>
    <col min="4356" max="4356" width="6.140625" style="5" customWidth="1"/>
    <col min="4357" max="4357" width="6.28515625" style="5" customWidth="1"/>
    <col min="4358" max="4359" width="5.7109375" style="5" customWidth="1"/>
    <col min="4360" max="4360" width="5.85546875" style="5" customWidth="1"/>
    <col min="4361" max="4361" width="6.28515625" style="5" customWidth="1"/>
    <col min="4362" max="4362" width="7" style="5" customWidth="1"/>
    <col min="4363" max="4363" width="6.5703125" style="5" customWidth="1"/>
    <col min="4364" max="4364" width="7" style="5" customWidth="1"/>
    <col min="4365" max="4365" width="5.28515625" style="5" customWidth="1"/>
    <col min="4366" max="4366" width="0.85546875" style="5" customWidth="1"/>
    <col min="4367" max="4608" width="0" style="5" hidden="1"/>
    <col min="4609" max="4609" width="7.7109375" style="5" customWidth="1"/>
    <col min="4610" max="4610" width="19.42578125" style="5" customWidth="1"/>
    <col min="4611" max="4611" width="8.42578125" style="5" customWidth="1"/>
    <col min="4612" max="4612" width="6.140625" style="5" customWidth="1"/>
    <col min="4613" max="4613" width="6.28515625" style="5" customWidth="1"/>
    <col min="4614" max="4615" width="5.7109375" style="5" customWidth="1"/>
    <col min="4616" max="4616" width="5.85546875" style="5" customWidth="1"/>
    <col min="4617" max="4617" width="6.28515625" style="5" customWidth="1"/>
    <col min="4618" max="4618" width="7" style="5" customWidth="1"/>
    <col min="4619" max="4619" width="6.5703125" style="5" customWidth="1"/>
    <col min="4620" max="4620" width="7" style="5" customWidth="1"/>
    <col min="4621" max="4621" width="5.28515625" style="5" customWidth="1"/>
    <col min="4622" max="4622" width="0.85546875" style="5" customWidth="1"/>
    <col min="4623" max="4864" width="0" style="5" hidden="1"/>
    <col min="4865" max="4865" width="7.7109375" style="5" customWidth="1"/>
    <col min="4866" max="4866" width="19.42578125" style="5" customWidth="1"/>
    <col min="4867" max="4867" width="8.42578125" style="5" customWidth="1"/>
    <col min="4868" max="4868" width="6.140625" style="5" customWidth="1"/>
    <col min="4869" max="4869" width="6.28515625" style="5" customWidth="1"/>
    <col min="4870" max="4871" width="5.7109375" style="5" customWidth="1"/>
    <col min="4872" max="4872" width="5.85546875" style="5" customWidth="1"/>
    <col min="4873" max="4873" width="6.28515625" style="5" customWidth="1"/>
    <col min="4874" max="4874" width="7" style="5" customWidth="1"/>
    <col min="4875" max="4875" width="6.5703125" style="5" customWidth="1"/>
    <col min="4876" max="4876" width="7" style="5" customWidth="1"/>
    <col min="4877" max="4877" width="5.28515625" style="5" customWidth="1"/>
    <col min="4878" max="4878" width="0.85546875" style="5" customWidth="1"/>
    <col min="4879" max="5120" width="0" style="5" hidden="1"/>
    <col min="5121" max="5121" width="7.7109375" style="5" customWidth="1"/>
    <col min="5122" max="5122" width="19.42578125" style="5" customWidth="1"/>
    <col min="5123" max="5123" width="8.42578125" style="5" customWidth="1"/>
    <col min="5124" max="5124" width="6.140625" style="5" customWidth="1"/>
    <col min="5125" max="5125" width="6.28515625" style="5" customWidth="1"/>
    <col min="5126" max="5127" width="5.7109375" style="5" customWidth="1"/>
    <col min="5128" max="5128" width="5.85546875" style="5" customWidth="1"/>
    <col min="5129" max="5129" width="6.28515625" style="5" customWidth="1"/>
    <col min="5130" max="5130" width="7" style="5" customWidth="1"/>
    <col min="5131" max="5131" width="6.5703125" style="5" customWidth="1"/>
    <col min="5132" max="5132" width="7" style="5" customWidth="1"/>
    <col min="5133" max="5133" width="5.28515625" style="5" customWidth="1"/>
    <col min="5134" max="5134" width="0.85546875" style="5" customWidth="1"/>
    <col min="5135" max="5376" width="0" style="5" hidden="1"/>
    <col min="5377" max="5377" width="7.7109375" style="5" customWidth="1"/>
    <col min="5378" max="5378" width="19.42578125" style="5" customWidth="1"/>
    <col min="5379" max="5379" width="8.42578125" style="5" customWidth="1"/>
    <col min="5380" max="5380" width="6.140625" style="5" customWidth="1"/>
    <col min="5381" max="5381" width="6.28515625" style="5" customWidth="1"/>
    <col min="5382" max="5383" width="5.7109375" style="5" customWidth="1"/>
    <col min="5384" max="5384" width="5.85546875" style="5" customWidth="1"/>
    <col min="5385" max="5385" width="6.28515625" style="5" customWidth="1"/>
    <col min="5386" max="5386" width="7" style="5" customWidth="1"/>
    <col min="5387" max="5387" width="6.5703125" style="5" customWidth="1"/>
    <col min="5388" max="5388" width="7" style="5" customWidth="1"/>
    <col min="5389" max="5389" width="5.28515625" style="5" customWidth="1"/>
    <col min="5390" max="5390" width="0.85546875" style="5" customWidth="1"/>
    <col min="5391" max="5632" width="0" style="5" hidden="1"/>
    <col min="5633" max="5633" width="7.7109375" style="5" customWidth="1"/>
    <col min="5634" max="5634" width="19.42578125" style="5" customWidth="1"/>
    <col min="5635" max="5635" width="8.42578125" style="5" customWidth="1"/>
    <col min="5636" max="5636" width="6.140625" style="5" customWidth="1"/>
    <col min="5637" max="5637" width="6.28515625" style="5" customWidth="1"/>
    <col min="5638" max="5639" width="5.7109375" style="5" customWidth="1"/>
    <col min="5640" max="5640" width="5.85546875" style="5" customWidth="1"/>
    <col min="5641" max="5641" width="6.28515625" style="5" customWidth="1"/>
    <col min="5642" max="5642" width="7" style="5" customWidth="1"/>
    <col min="5643" max="5643" width="6.5703125" style="5" customWidth="1"/>
    <col min="5644" max="5644" width="7" style="5" customWidth="1"/>
    <col min="5645" max="5645" width="5.28515625" style="5" customWidth="1"/>
    <col min="5646" max="5646" width="0.85546875" style="5" customWidth="1"/>
    <col min="5647" max="5888" width="0" style="5" hidden="1"/>
    <col min="5889" max="5889" width="7.7109375" style="5" customWidth="1"/>
    <col min="5890" max="5890" width="19.42578125" style="5" customWidth="1"/>
    <col min="5891" max="5891" width="8.42578125" style="5" customWidth="1"/>
    <col min="5892" max="5892" width="6.140625" style="5" customWidth="1"/>
    <col min="5893" max="5893" width="6.28515625" style="5" customWidth="1"/>
    <col min="5894" max="5895" width="5.7109375" style="5" customWidth="1"/>
    <col min="5896" max="5896" width="5.85546875" style="5" customWidth="1"/>
    <col min="5897" max="5897" width="6.28515625" style="5" customWidth="1"/>
    <col min="5898" max="5898" width="7" style="5" customWidth="1"/>
    <col min="5899" max="5899" width="6.5703125" style="5" customWidth="1"/>
    <col min="5900" max="5900" width="7" style="5" customWidth="1"/>
    <col min="5901" max="5901" width="5.28515625" style="5" customWidth="1"/>
    <col min="5902" max="5902" width="0.85546875" style="5" customWidth="1"/>
    <col min="5903" max="6144" width="0" style="5" hidden="1"/>
    <col min="6145" max="6145" width="7.7109375" style="5" customWidth="1"/>
    <col min="6146" max="6146" width="19.42578125" style="5" customWidth="1"/>
    <col min="6147" max="6147" width="8.42578125" style="5" customWidth="1"/>
    <col min="6148" max="6148" width="6.140625" style="5" customWidth="1"/>
    <col min="6149" max="6149" width="6.28515625" style="5" customWidth="1"/>
    <col min="6150" max="6151" width="5.7109375" style="5" customWidth="1"/>
    <col min="6152" max="6152" width="5.85546875" style="5" customWidth="1"/>
    <col min="6153" max="6153" width="6.28515625" style="5" customWidth="1"/>
    <col min="6154" max="6154" width="7" style="5" customWidth="1"/>
    <col min="6155" max="6155" width="6.5703125" style="5" customWidth="1"/>
    <col min="6156" max="6156" width="7" style="5" customWidth="1"/>
    <col min="6157" max="6157" width="5.28515625" style="5" customWidth="1"/>
    <col min="6158" max="6158" width="0.85546875" style="5" customWidth="1"/>
    <col min="6159" max="6400" width="0" style="5" hidden="1"/>
    <col min="6401" max="6401" width="7.7109375" style="5" customWidth="1"/>
    <col min="6402" max="6402" width="19.42578125" style="5" customWidth="1"/>
    <col min="6403" max="6403" width="8.42578125" style="5" customWidth="1"/>
    <col min="6404" max="6404" width="6.140625" style="5" customWidth="1"/>
    <col min="6405" max="6405" width="6.28515625" style="5" customWidth="1"/>
    <col min="6406" max="6407" width="5.7109375" style="5" customWidth="1"/>
    <col min="6408" max="6408" width="5.85546875" style="5" customWidth="1"/>
    <col min="6409" max="6409" width="6.28515625" style="5" customWidth="1"/>
    <col min="6410" max="6410" width="7" style="5" customWidth="1"/>
    <col min="6411" max="6411" width="6.5703125" style="5" customWidth="1"/>
    <col min="6412" max="6412" width="7" style="5" customWidth="1"/>
    <col min="6413" max="6413" width="5.28515625" style="5" customWidth="1"/>
    <col min="6414" max="6414" width="0.85546875" style="5" customWidth="1"/>
    <col min="6415" max="6656" width="0" style="5" hidden="1"/>
    <col min="6657" max="6657" width="7.7109375" style="5" customWidth="1"/>
    <col min="6658" max="6658" width="19.42578125" style="5" customWidth="1"/>
    <col min="6659" max="6659" width="8.42578125" style="5" customWidth="1"/>
    <col min="6660" max="6660" width="6.140625" style="5" customWidth="1"/>
    <col min="6661" max="6661" width="6.28515625" style="5" customWidth="1"/>
    <col min="6662" max="6663" width="5.7109375" style="5" customWidth="1"/>
    <col min="6664" max="6664" width="5.85546875" style="5" customWidth="1"/>
    <col min="6665" max="6665" width="6.28515625" style="5" customWidth="1"/>
    <col min="6666" max="6666" width="7" style="5" customWidth="1"/>
    <col min="6667" max="6667" width="6.5703125" style="5" customWidth="1"/>
    <col min="6668" max="6668" width="7" style="5" customWidth="1"/>
    <col min="6669" max="6669" width="5.28515625" style="5" customWidth="1"/>
    <col min="6670" max="6670" width="0.85546875" style="5" customWidth="1"/>
    <col min="6671" max="6912" width="0" style="5" hidden="1"/>
    <col min="6913" max="6913" width="7.7109375" style="5" customWidth="1"/>
    <col min="6914" max="6914" width="19.42578125" style="5" customWidth="1"/>
    <col min="6915" max="6915" width="8.42578125" style="5" customWidth="1"/>
    <col min="6916" max="6916" width="6.140625" style="5" customWidth="1"/>
    <col min="6917" max="6917" width="6.28515625" style="5" customWidth="1"/>
    <col min="6918" max="6919" width="5.7109375" style="5" customWidth="1"/>
    <col min="6920" max="6920" width="5.85546875" style="5" customWidth="1"/>
    <col min="6921" max="6921" width="6.28515625" style="5" customWidth="1"/>
    <col min="6922" max="6922" width="7" style="5" customWidth="1"/>
    <col min="6923" max="6923" width="6.5703125" style="5" customWidth="1"/>
    <col min="6924" max="6924" width="7" style="5" customWidth="1"/>
    <col min="6925" max="6925" width="5.28515625" style="5" customWidth="1"/>
    <col min="6926" max="6926" width="0.85546875" style="5" customWidth="1"/>
    <col min="6927" max="7168" width="0" style="5" hidden="1"/>
    <col min="7169" max="7169" width="7.7109375" style="5" customWidth="1"/>
    <col min="7170" max="7170" width="19.42578125" style="5" customWidth="1"/>
    <col min="7171" max="7171" width="8.42578125" style="5" customWidth="1"/>
    <col min="7172" max="7172" width="6.140625" style="5" customWidth="1"/>
    <col min="7173" max="7173" width="6.28515625" style="5" customWidth="1"/>
    <col min="7174" max="7175" width="5.7109375" style="5" customWidth="1"/>
    <col min="7176" max="7176" width="5.85546875" style="5" customWidth="1"/>
    <col min="7177" max="7177" width="6.28515625" style="5" customWidth="1"/>
    <col min="7178" max="7178" width="7" style="5" customWidth="1"/>
    <col min="7179" max="7179" width="6.5703125" style="5" customWidth="1"/>
    <col min="7180" max="7180" width="7" style="5" customWidth="1"/>
    <col min="7181" max="7181" width="5.28515625" style="5" customWidth="1"/>
    <col min="7182" max="7182" width="0.85546875" style="5" customWidth="1"/>
    <col min="7183" max="7424" width="0" style="5" hidden="1"/>
    <col min="7425" max="7425" width="7.7109375" style="5" customWidth="1"/>
    <col min="7426" max="7426" width="19.42578125" style="5" customWidth="1"/>
    <col min="7427" max="7427" width="8.42578125" style="5" customWidth="1"/>
    <col min="7428" max="7428" width="6.140625" style="5" customWidth="1"/>
    <col min="7429" max="7429" width="6.28515625" style="5" customWidth="1"/>
    <col min="7430" max="7431" width="5.7109375" style="5" customWidth="1"/>
    <col min="7432" max="7432" width="5.85546875" style="5" customWidth="1"/>
    <col min="7433" max="7433" width="6.28515625" style="5" customWidth="1"/>
    <col min="7434" max="7434" width="7" style="5" customWidth="1"/>
    <col min="7435" max="7435" width="6.5703125" style="5" customWidth="1"/>
    <col min="7436" max="7436" width="7" style="5" customWidth="1"/>
    <col min="7437" max="7437" width="5.28515625" style="5" customWidth="1"/>
    <col min="7438" max="7438" width="0.85546875" style="5" customWidth="1"/>
    <col min="7439" max="7680" width="0" style="5" hidden="1"/>
    <col min="7681" max="7681" width="7.7109375" style="5" customWidth="1"/>
    <col min="7682" max="7682" width="19.42578125" style="5" customWidth="1"/>
    <col min="7683" max="7683" width="8.42578125" style="5" customWidth="1"/>
    <col min="7684" max="7684" width="6.140625" style="5" customWidth="1"/>
    <col min="7685" max="7685" width="6.28515625" style="5" customWidth="1"/>
    <col min="7686" max="7687" width="5.7109375" style="5" customWidth="1"/>
    <col min="7688" max="7688" width="5.85546875" style="5" customWidth="1"/>
    <col min="7689" max="7689" width="6.28515625" style="5" customWidth="1"/>
    <col min="7690" max="7690" width="7" style="5" customWidth="1"/>
    <col min="7691" max="7691" width="6.5703125" style="5" customWidth="1"/>
    <col min="7692" max="7692" width="7" style="5" customWidth="1"/>
    <col min="7693" max="7693" width="5.28515625" style="5" customWidth="1"/>
    <col min="7694" max="7694" width="0.85546875" style="5" customWidth="1"/>
    <col min="7695" max="7936" width="0" style="5" hidden="1"/>
    <col min="7937" max="7937" width="7.7109375" style="5" customWidth="1"/>
    <col min="7938" max="7938" width="19.42578125" style="5" customWidth="1"/>
    <col min="7939" max="7939" width="8.42578125" style="5" customWidth="1"/>
    <col min="7940" max="7940" width="6.140625" style="5" customWidth="1"/>
    <col min="7941" max="7941" width="6.28515625" style="5" customWidth="1"/>
    <col min="7942" max="7943" width="5.7109375" style="5" customWidth="1"/>
    <col min="7944" max="7944" width="5.85546875" style="5" customWidth="1"/>
    <col min="7945" max="7945" width="6.28515625" style="5" customWidth="1"/>
    <col min="7946" max="7946" width="7" style="5" customWidth="1"/>
    <col min="7947" max="7947" width="6.5703125" style="5" customWidth="1"/>
    <col min="7948" max="7948" width="7" style="5" customWidth="1"/>
    <col min="7949" max="7949" width="5.28515625" style="5" customWidth="1"/>
    <col min="7950" max="7950" width="0.85546875" style="5" customWidth="1"/>
    <col min="7951" max="8192" width="0" style="5" hidden="1"/>
    <col min="8193" max="8193" width="7.7109375" style="5" customWidth="1"/>
    <col min="8194" max="8194" width="19.42578125" style="5" customWidth="1"/>
    <col min="8195" max="8195" width="8.42578125" style="5" customWidth="1"/>
    <col min="8196" max="8196" width="6.140625" style="5" customWidth="1"/>
    <col min="8197" max="8197" width="6.28515625" style="5" customWidth="1"/>
    <col min="8198" max="8199" width="5.7109375" style="5" customWidth="1"/>
    <col min="8200" max="8200" width="5.85546875" style="5" customWidth="1"/>
    <col min="8201" max="8201" width="6.28515625" style="5" customWidth="1"/>
    <col min="8202" max="8202" width="7" style="5" customWidth="1"/>
    <col min="8203" max="8203" width="6.5703125" style="5" customWidth="1"/>
    <col min="8204" max="8204" width="7" style="5" customWidth="1"/>
    <col min="8205" max="8205" width="5.28515625" style="5" customWidth="1"/>
    <col min="8206" max="8206" width="0.85546875" style="5" customWidth="1"/>
    <col min="8207" max="8448" width="0" style="5" hidden="1"/>
    <col min="8449" max="8449" width="7.7109375" style="5" customWidth="1"/>
    <col min="8450" max="8450" width="19.42578125" style="5" customWidth="1"/>
    <col min="8451" max="8451" width="8.42578125" style="5" customWidth="1"/>
    <col min="8452" max="8452" width="6.140625" style="5" customWidth="1"/>
    <col min="8453" max="8453" width="6.28515625" style="5" customWidth="1"/>
    <col min="8454" max="8455" width="5.7109375" style="5" customWidth="1"/>
    <col min="8456" max="8456" width="5.85546875" style="5" customWidth="1"/>
    <col min="8457" max="8457" width="6.28515625" style="5" customWidth="1"/>
    <col min="8458" max="8458" width="7" style="5" customWidth="1"/>
    <col min="8459" max="8459" width="6.5703125" style="5" customWidth="1"/>
    <col min="8460" max="8460" width="7" style="5" customWidth="1"/>
    <col min="8461" max="8461" width="5.28515625" style="5" customWidth="1"/>
    <col min="8462" max="8462" width="0.85546875" style="5" customWidth="1"/>
    <col min="8463" max="8704" width="0" style="5" hidden="1"/>
    <col min="8705" max="8705" width="7.7109375" style="5" customWidth="1"/>
    <col min="8706" max="8706" width="19.42578125" style="5" customWidth="1"/>
    <col min="8707" max="8707" width="8.42578125" style="5" customWidth="1"/>
    <col min="8708" max="8708" width="6.140625" style="5" customWidth="1"/>
    <col min="8709" max="8709" width="6.28515625" style="5" customWidth="1"/>
    <col min="8710" max="8711" width="5.7109375" style="5" customWidth="1"/>
    <col min="8712" max="8712" width="5.85546875" style="5" customWidth="1"/>
    <col min="8713" max="8713" width="6.28515625" style="5" customWidth="1"/>
    <col min="8714" max="8714" width="7" style="5" customWidth="1"/>
    <col min="8715" max="8715" width="6.5703125" style="5" customWidth="1"/>
    <col min="8716" max="8716" width="7" style="5" customWidth="1"/>
    <col min="8717" max="8717" width="5.28515625" style="5" customWidth="1"/>
    <col min="8718" max="8718" width="0.85546875" style="5" customWidth="1"/>
    <col min="8719" max="8960" width="0" style="5" hidden="1"/>
    <col min="8961" max="8961" width="7.7109375" style="5" customWidth="1"/>
    <col min="8962" max="8962" width="19.42578125" style="5" customWidth="1"/>
    <col min="8963" max="8963" width="8.42578125" style="5" customWidth="1"/>
    <col min="8964" max="8964" width="6.140625" style="5" customWidth="1"/>
    <col min="8965" max="8965" width="6.28515625" style="5" customWidth="1"/>
    <col min="8966" max="8967" width="5.7109375" style="5" customWidth="1"/>
    <col min="8968" max="8968" width="5.85546875" style="5" customWidth="1"/>
    <col min="8969" max="8969" width="6.28515625" style="5" customWidth="1"/>
    <col min="8970" max="8970" width="7" style="5" customWidth="1"/>
    <col min="8971" max="8971" width="6.5703125" style="5" customWidth="1"/>
    <col min="8972" max="8972" width="7" style="5" customWidth="1"/>
    <col min="8973" max="8973" width="5.28515625" style="5" customWidth="1"/>
    <col min="8974" max="8974" width="0.85546875" style="5" customWidth="1"/>
    <col min="8975" max="9216" width="0" style="5" hidden="1"/>
    <col min="9217" max="9217" width="7.7109375" style="5" customWidth="1"/>
    <col min="9218" max="9218" width="19.42578125" style="5" customWidth="1"/>
    <col min="9219" max="9219" width="8.42578125" style="5" customWidth="1"/>
    <col min="9220" max="9220" width="6.140625" style="5" customWidth="1"/>
    <col min="9221" max="9221" width="6.28515625" style="5" customWidth="1"/>
    <col min="9222" max="9223" width="5.7109375" style="5" customWidth="1"/>
    <col min="9224" max="9224" width="5.85546875" style="5" customWidth="1"/>
    <col min="9225" max="9225" width="6.28515625" style="5" customWidth="1"/>
    <col min="9226" max="9226" width="7" style="5" customWidth="1"/>
    <col min="9227" max="9227" width="6.5703125" style="5" customWidth="1"/>
    <col min="9228" max="9228" width="7" style="5" customWidth="1"/>
    <col min="9229" max="9229" width="5.28515625" style="5" customWidth="1"/>
    <col min="9230" max="9230" width="0.85546875" style="5" customWidth="1"/>
    <col min="9231" max="9472" width="0" style="5" hidden="1"/>
    <col min="9473" max="9473" width="7.7109375" style="5" customWidth="1"/>
    <col min="9474" max="9474" width="19.42578125" style="5" customWidth="1"/>
    <col min="9475" max="9475" width="8.42578125" style="5" customWidth="1"/>
    <col min="9476" max="9476" width="6.140625" style="5" customWidth="1"/>
    <col min="9477" max="9477" width="6.28515625" style="5" customWidth="1"/>
    <col min="9478" max="9479" width="5.7109375" style="5" customWidth="1"/>
    <col min="9480" max="9480" width="5.85546875" style="5" customWidth="1"/>
    <col min="9481" max="9481" width="6.28515625" style="5" customWidth="1"/>
    <col min="9482" max="9482" width="7" style="5" customWidth="1"/>
    <col min="9483" max="9483" width="6.5703125" style="5" customWidth="1"/>
    <col min="9484" max="9484" width="7" style="5" customWidth="1"/>
    <col min="9485" max="9485" width="5.28515625" style="5" customWidth="1"/>
    <col min="9486" max="9486" width="0.85546875" style="5" customWidth="1"/>
    <col min="9487" max="9728" width="0" style="5" hidden="1"/>
    <col min="9729" max="9729" width="7.7109375" style="5" customWidth="1"/>
    <col min="9730" max="9730" width="19.42578125" style="5" customWidth="1"/>
    <col min="9731" max="9731" width="8.42578125" style="5" customWidth="1"/>
    <col min="9732" max="9732" width="6.140625" style="5" customWidth="1"/>
    <col min="9733" max="9733" width="6.28515625" style="5" customWidth="1"/>
    <col min="9734" max="9735" width="5.7109375" style="5" customWidth="1"/>
    <col min="9736" max="9736" width="5.85546875" style="5" customWidth="1"/>
    <col min="9737" max="9737" width="6.28515625" style="5" customWidth="1"/>
    <col min="9738" max="9738" width="7" style="5" customWidth="1"/>
    <col min="9739" max="9739" width="6.5703125" style="5" customWidth="1"/>
    <col min="9740" max="9740" width="7" style="5" customWidth="1"/>
    <col min="9741" max="9741" width="5.28515625" style="5" customWidth="1"/>
    <col min="9742" max="9742" width="0.85546875" style="5" customWidth="1"/>
    <col min="9743" max="9984" width="0" style="5" hidden="1"/>
    <col min="9985" max="9985" width="7.7109375" style="5" customWidth="1"/>
    <col min="9986" max="9986" width="19.42578125" style="5" customWidth="1"/>
    <col min="9987" max="9987" width="8.42578125" style="5" customWidth="1"/>
    <col min="9988" max="9988" width="6.140625" style="5" customWidth="1"/>
    <col min="9989" max="9989" width="6.28515625" style="5" customWidth="1"/>
    <col min="9990" max="9991" width="5.7109375" style="5" customWidth="1"/>
    <col min="9992" max="9992" width="5.85546875" style="5" customWidth="1"/>
    <col min="9993" max="9993" width="6.28515625" style="5" customWidth="1"/>
    <col min="9994" max="9994" width="7" style="5" customWidth="1"/>
    <col min="9995" max="9995" width="6.5703125" style="5" customWidth="1"/>
    <col min="9996" max="9996" width="7" style="5" customWidth="1"/>
    <col min="9997" max="9997" width="5.28515625" style="5" customWidth="1"/>
    <col min="9998" max="9998" width="0.85546875" style="5" customWidth="1"/>
    <col min="9999" max="10240" width="0" style="5" hidden="1"/>
    <col min="10241" max="10241" width="7.7109375" style="5" customWidth="1"/>
    <col min="10242" max="10242" width="19.42578125" style="5" customWidth="1"/>
    <col min="10243" max="10243" width="8.42578125" style="5" customWidth="1"/>
    <col min="10244" max="10244" width="6.140625" style="5" customWidth="1"/>
    <col min="10245" max="10245" width="6.28515625" style="5" customWidth="1"/>
    <col min="10246" max="10247" width="5.7109375" style="5" customWidth="1"/>
    <col min="10248" max="10248" width="5.85546875" style="5" customWidth="1"/>
    <col min="10249" max="10249" width="6.28515625" style="5" customWidth="1"/>
    <col min="10250" max="10250" width="7" style="5" customWidth="1"/>
    <col min="10251" max="10251" width="6.5703125" style="5" customWidth="1"/>
    <col min="10252" max="10252" width="7" style="5" customWidth="1"/>
    <col min="10253" max="10253" width="5.28515625" style="5" customWidth="1"/>
    <col min="10254" max="10254" width="0.85546875" style="5" customWidth="1"/>
    <col min="10255" max="10496" width="0" style="5" hidden="1"/>
    <col min="10497" max="10497" width="7.7109375" style="5" customWidth="1"/>
    <col min="10498" max="10498" width="19.42578125" style="5" customWidth="1"/>
    <col min="10499" max="10499" width="8.42578125" style="5" customWidth="1"/>
    <col min="10500" max="10500" width="6.140625" style="5" customWidth="1"/>
    <col min="10501" max="10501" width="6.28515625" style="5" customWidth="1"/>
    <col min="10502" max="10503" width="5.7109375" style="5" customWidth="1"/>
    <col min="10504" max="10504" width="5.85546875" style="5" customWidth="1"/>
    <col min="10505" max="10505" width="6.28515625" style="5" customWidth="1"/>
    <col min="10506" max="10506" width="7" style="5" customWidth="1"/>
    <col min="10507" max="10507" width="6.5703125" style="5" customWidth="1"/>
    <col min="10508" max="10508" width="7" style="5" customWidth="1"/>
    <col min="10509" max="10509" width="5.28515625" style="5" customWidth="1"/>
    <col min="10510" max="10510" width="0.85546875" style="5" customWidth="1"/>
    <col min="10511" max="10752" width="0" style="5" hidden="1"/>
    <col min="10753" max="10753" width="7.7109375" style="5" customWidth="1"/>
    <col min="10754" max="10754" width="19.42578125" style="5" customWidth="1"/>
    <col min="10755" max="10755" width="8.42578125" style="5" customWidth="1"/>
    <col min="10756" max="10756" width="6.140625" style="5" customWidth="1"/>
    <col min="10757" max="10757" width="6.28515625" style="5" customWidth="1"/>
    <col min="10758" max="10759" width="5.7109375" style="5" customWidth="1"/>
    <col min="10760" max="10760" width="5.85546875" style="5" customWidth="1"/>
    <col min="10761" max="10761" width="6.28515625" style="5" customWidth="1"/>
    <col min="10762" max="10762" width="7" style="5" customWidth="1"/>
    <col min="10763" max="10763" width="6.5703125" style="5" customWidth="1"/>
    <col min="10764" max="10764" width="7" style="5" customWidth="1"/>
    <col min="10765" max="10765" width="5.28515625" style="5" customWidth="1"/>
    <col min="10766" max="10766" width="0.85546875" style="5" customWidth="1"/>
    <col min="10767" max="11008" width="0" style="5" hidden="1"/>
    <col min="11009" max="11009" width="7.7109375" style="5" customWidth="1"/>
    <col min="11010" max="11010" width="19.42578125" style="5" customWidth="1"/>
    <col min="11011" max="11011" width="8.42578125" style="5" customWidth="1"/>
    <col min="11012" max="11012" width="6.140625" style="5" customWidth="1"/>
    <col min="11013" max="11013" width="6.28515625" style="5" customWidth="1"/>
    <col min="11014" max="11015" width="5.7109375" style="5" customWidth="1"/>
    <col min="11016" max="11016" width="5.85546875" style="5" customWidth="1"/>
    <col min="11017" max="11017" width="6.28515625" style="5" customWidth="1"/>
    <col min="11018" max="11018" width="7" style="5" customWidth="1"/>
    <col min="11019" max="11019" width="6.5703125" style="5" customWidth="1"/>
    <col min="11020" max="11020" width="7" style="5" customWidth="1"/>
    <col min="11021" max="11021" width="5.28515625" style="5" customWidth="1"/>
    <col min="11022" max="11022" width="0.85546875" style="5" customWidth="1"/>
    <col min="11023" max="11264" width="0" style="5" hidden="1"/>
    <col min="11265" max="11265" width="7.7109375" style="5" customWidth="1"/>
    <col min="11266" max="11266" width="19.42578125" style="5" customWidth="1"/>
    <col min="11267" max="11267" width="8.42578125" style="5" customWidth="1"/>
    <col min="11268" max="11268" width="6.140625" style="5" customWidth="1"/>
    <col min="11269" max="11269" width="6.28515625" style="5" customWidth="1"/>
    <col min="11270" max="11271" width="5.7109375" style="5" customWidth="1"/>
    <col min="11272" max="11272" width="5.85546875" style="5" customWidth="1"/>
    <col min="11273" max="11273" width="6.28515625" style="5" customWidth="1"/>
    <col min="11274" max="11274" width="7" style="5" customWidth="1"/>
    <col min="11275" max="11275" width="6.5703125" style="5" customWidth="1"/>
    <col min="11276" max="11276" width="7" style="5" customWidth="1"/>
    <col min="11277" max="11277" width="5.28515625" style="5" customWidth="1"/>
    <col min="11278" max="11278" width="0.85546875" style="5" customWidth="1"/>
    <col min="11279" max="11520" width="0" style="5" hidden="1"/>
    <col min="11521" max="11521" width="7.7109375" style="5" customWidth="1"/>
    <col min="11522" max="11522" width="19.42578125" style="5" customWidth="1"/>
    <col min="11523" max="11523" width="8.42578125" style="5" customWidth="1"/>
    <col min="11524" max="11524" width="6.140625" style="5" customWidth="1"/>
    <col min="11525" max="11525" width="6.28515625" style="5" customWidth="1"/>
    <col min="11526" max="11527" width="5.7109375" style="5" customWidth="1"/>
    <col min="11528" max="11528" width="5.85546875" style="5" customWidth="1"/>
    <col min="11529" max="11529" width="6.28515625" style="5" customWidth="1"/>
    <col min="11530" max="11530" width="7" style="5" customWidth="1"/>
    <col min="11531" max="11531" width="6.5703125" style="5" customWidth="1"/>
    <col min="11532" max="11532" width="7" style="5" customWidth="1"/>
    <col min="11533" max="11533" width="5.28515625" style="5" customWidth="1"/>
    <col min="11534" max="11534" width="0.85546875" style="5" customWidth="1"/>
    <col min="11535" max="11776" width="0" style="5" hidden="1"/>
    <col min="11777" max="11777" width="7.7109375" style="5" customWidth="1"/>
    <col min="11778" max="11778" width="19.42578125" style="5" customWidth="1"/>
    <col min="11779" max="11779" width="8.42578125" style="5" customWidth="1"/>
    <col min="11780" max="11780" width="6.140625" style="5" customWidth="1"/>
    <col min="11781" max="11781" width="6.28515625" style="5" customWidth="1"/>
    <col min="11782" max="11783" width="5.7109375" style="5" customWidth="1"/>
    <col min="11784" max="11784" width="5.85546875" style="5" customWidth="1"/>
    <col min="11785" max="11785" width="6.28515625" style="5" customWidth="1"/>
    <col min="11786" max="11786" width="7" style="5" customWidth="1"/>
    <col min="11787" max="11787" width="6.5703125" style="5" customWidth="1"/>
    <col min="11788" max="11788" width="7" style="5" customWidth="1"/>
    <col min="11789" max="11789" width="5.28515625" style="5" customWidth="1"/>
    <col min="11790" max="11790" width="0.85546875" style="5" customWidth="1"/>
    <col min="11791" max="12032" width="0" style="5" hidden="1"/>
    <col min="12033" max="12033" width="7.7109375" style="5" customWidth="1"/>
    <col min="12034" max="12034" width="19.42578125" style="5" customWidth="1"/>
    <col min="12035" max="12035" width="8.42578125" style="5" customWidth="1"/>
    <col min="12036" max="12036" width="6.140625" style="5" customWidth="1"/>
    <col min="12037" max="12037" width="6.28515625" style="5" customWidth="1"/>
    <col min="12038" max="12039" width="5.7109375" style="5" customWidth="1"/>
    <col min="12040" max="12040" width="5.85546875" style="5" customWidth="1"/>
    <col min="12041" max="12041" width="6.28515625" style="5" customWidth="1"/>
    <col min="12042" max="12042" width="7" style="5" customWidth="1"/>
    <col min="12043" max="12043" width="6.5703125" style="5" customWidth="1"/>
    <col min="12044" max="12044" width="7" style="5" customWidth="1"/>
    <col min="12045" max="12045" width="5.28515625" style="5" customWidth="1"/>
    <col min="12046" max="12046" width="0.85546875" style="5" customWidth="1"/>
    <col min="12047" max="12288" width="0" style="5" hidden="1"/>
    <col min="12289" max="12289" width="7.7109375" style="5" customWidth="1"/>
    <col min="12290" max="12290" width="19.42578125" style="5" customWidth="1"/>
    <col min="12291" max="12291" width="8.42578125" style="5" customWidth="1"/>
    <col min="12292" max="12292" width="6.140625" style="5" customWidth="1"/>
    <col min="12293" max="12293" width="6.28515625" style="5" customWidth="1"/>
    <col min="12294" max="12295" width="5.7109375" style="5" customWidth="1"/>
    <col min="12296" max="12296" width="5.85546875" style="5" customWidth="1"/>
    <col min="12297" max="12297" width="6.28515625" style="5" customWidth="1"/>
    <col min="12298" max="12298" width="7" style="5" customWidth="1"/>
    <col min="12299" max="12299" width="6.5703125" style="5" customWidth="1"/>
    <col min="12300" max="12300" width="7" style="5" customWidth="1"/>
    <col min="12301" max="12301" width="5.28515625" style="5" customWidth="1"/>
    <col min="12302" max="12302" width="0.85546875" style="5" customWidth="1"/>
    <col min="12303" max="12544" width="0" style="5" hidden="1"/>
    <col min="12545" max="12545" width="7.7109375" style="5" customWidth="1"/>
    <col min="12546" max="12546" width="19.42578125" style="5" customWidth="1"/>
    <col min="12547" max="12547" width="8.42578125" style="5" customWidth="1"/>
    <col min="12548" max="12548" width="6.140625" style="5" customWidth="1"/>
    <col min="12549" max="12549" width="6.28515625" style="5" customWidth="1"/>
    <col min="12550" max="12551" width="5.7109375" style="5" customWidth="1"/>
    <col min="12552" max="12552" width="5.85546875" style="5" customWidth="1"/>
    <col min="12553" max="12553" width="6.28515625" style="5" customWidth="1"/>
    <col min="12554" max="12554" width="7" style="5" customWidth="1"/>
    <col min="12555" max="12555" width="6.5703125" style="5" customWidth="1"/>
    <col min="12556" max="12556" width="7" style="5" customWidth="1"/>
    <col min="12557" max="12557" width="5.28515625" style="5" customWidth="1"/>
    <col min="12558" max="12558" width="0.85546875" style="5" customWidth="1"/>
    <col min="12559" max="12800" width="0" style="5" hidden="1"/>
    <col min="12801" max="12801" width="7.7109375" style="5" customWidth="1"/>
    <col min="12802" max="12802" width="19.42578125" style="5" customWidth="1"/>
    <col min="12803" max="12803" width="8.42578125" style="5" customWidth="1"/>
    <col min="12804" max="12804" width="6.140625" style="5" customWidth="1"/>
    <col min="12805" max="12805" width="6.28515625" style="5" customWidth="1"/>
    <col min="12806" max="12807" width="5.7109375" style="5" customWidth="1"/>
    <col min="12808" max="12808" width="5.85546875" style="5" customWidth="1"/>
    <col min="12809" max="12809" width="6.28515625" style="5" customWidth="1"/>
    <col min="12810" max="12810" width="7" style="5" customWidth="1"/>
    <col min="12811" max="12811" width="6.5703125" style="5" customWidth="1"/>
    <col min="12812" max="12812" width="7" style="5" customWidth="1"/>
    <col min="12813" max="12813" width="5.28515625" style="5" customWidth="1"/>
    <col min="12814" max="12814" width="0.85546875" style="5" customWidth="1"/>
    <col min="12815" max="13056" width="0" style="5" hidden="1"/>
    <col min="13057" max="13057" width="7.7109375" style="5" customWidth="1"/>
    <col min="13058" max="13058" width="19.42578125" style="5" customWidth="1"/>
    <col min="13059" max="13059" width="8.42578125" style="5" customWidth="1"/>
    <col min="13060" max="13060" width="6.140625" style="5" customWidth="1"/>
    <col min="13061" max="13061" width="6.28515625" style="5" customWidth="1"/>
    <col min="13062" max="13063" width="5.7109375" style="5" customWidth="1"/>
    <col min="13064" max="13064" width="5.85546875" style="5" customWidth="1"/>
    <col min="13065" max="13065" width="6.28515625" style="5" customWidth="1"/>
    <col min="13066" max="13066" width="7" style="5" customWidth="1"/>
    <col min="13067" max="13067" width="6.5703125" style="5" customWidth="1"/>
    <col min="13068" max="13068" width="7" style="5" customWidth="1"/>
    <col min="13069" max="13069" width="5.28515625" style="5" customWidth="1"/>
    <col min="13070" max="13070" width="0.85546875" style="5" customWidth="1"/>
    <col min="13071" max="13312" width="0" style="5" hidden="1"/>
    <col min="13313" max="13313" width="7.7109375" style="5" customWidth="1"/>
    <col min="13314" max="13314" width="19.42578125" style="5" customWidth="1"/>
    <col min="13315" max="13315" width="8.42578125" style="5" customWidth="1"/>
    <col min="13316" max="13316" width="6.140625" style="5" customWidth="1"/>
    <col min="13317" max="13317" width="6.28515625" style="5" customWidth="1"/>
    <col min="13318" max="13319" width="5.7109375" style="5" customWidth="1"/>
    <col min="13320" max="13320" width="5.85546875" style="5" customWidth="1"/>
    <col min="13321" max="13321" width="6.28515625" style="5" customWidth="1"/>
    <col min="13322" max="13322" width="7" style="5" customWidth="1"/>
    <col min="13323" max="13323" width="6.5703125" style="5" customWidth="1"/>
    <col min="13324" max="13324" width="7" style="5" customWidth="1"/>
    <col min="13325" max="13325" width="5.28515625" style="5" customWidth="1"/>
    <col min="13326" max="13326" width="0.85546875" style="5" customWidth="1"/>
    <col min="13327" max="13568" width="0" style="5" hidden="1"/>
    <col min="13569" max="13569" width="7.7109375" style="5" customWidth="1"/>
    <col min="13570" max="13570" width="19.42578125" style="5" customWidth="1"/>
    <col min="13571" max="13571" width="8.42578125" style="5" customWidth="1"/>
    <col min="13572" max="13572" width="6.140625" style="5" customWidth="1"/>
    <col min="13573" max="13573" width="6.28515625" style="5" customWidth="1"/>
    <col min="13574" max="13575" width="5.7109375" style="5" customWidth="1"/>
    <col min="13576" max="13576" width="5.85546875" style="5" customWidth="1"/>
    <col min="13577" max="13577" width="6.28515625" style="5" customWidth="1"/>
    <col min="13578" max="13578" width="7" style="5" customWidth="1"/>
    <col min="13579" max="13579" width="6.5703125" style="5" customWidth="1"/>
    <col min="13580" max="13580" width="7" style="5" customWidth="1"/>
    <col min="13581" max="13581" width="5.28515625" style="5" customWidth="1"/>
    <col min="13582" max="13582" width="0.85546875" style="5" customWidth="1"/>
    <col min="13583" max="13824" width="0" style="5" hidden="1"/>
    <col min="13825" max="13825" width="7.7109375" style="5" customWidth="1"/>
    <col min="13826" max="13826" width="19.42578125" style="5" customWidth="1"/>
    <col min="13827" max="13827" width="8.42578125" style="5" customWidth="1"/>
    <col min="13828" max="13828" width="6.140625" style="5" customWidth="1"/>
    <col min="13829" max="13829" width="6.28515625" style="5" customWidth="1"/>
    <col min="13830" max="13831" width="5.7109375" style="5" customWidth="1"/>
    <col min="13832" max="13832" width="5.85546875" style="5" customWidth="1"/>
    <col min="13833" max="13833" width="6.28515625" style="5" customWidth="1"/>
    <col min="13834" max="13834" width="7" style="5" customWidth="1"/>
    <col min="13835" max="13835" width="6.5703125" style="5" customWidth="1"/>
    <col min="13836" max="13836" width="7" style="5" customWidth="1"/>
    <col min="13837" max="13837" width="5.28515625" style="5" customWidth="1"/>
    <col min="13838" max="13838" width="0.85546875" style="5" customWidth="1"/>
    <col min="13839" max="14080" width="0" style="5" hidden="1"/>
    <col min="14081" max="14081" width="7.7109375" style="5" customWidth="1"/>
    <col min="14082" max="14082" width="19.42578125" style="5" customWidth="1"/>
    <col min="14083" max="14083" width="8.42578125" style="5" customWidth="1"/>
    <col min="14084" max="14084" width="6.140625" style="5" customWidth="1"/>
    <col min="14085" max="14085" width="6.28515625" style="5" customWidth="1"/>
    <col min="14086" max="14087" width="5.7109375" style="5" customWidth="1"/>
    <col min="14088" max="14088" width="5.85546875" style="5" customWidth="1"/>
    <col min="14089" max="14089" width="6.28515625" style="5" customWidth="1"/>
    <col min="14090" max="14090" width="7" style="5" customWidth="1"/>
    <col min="14091" max="14091" width="6.5703125" style="5" customWidth="1"/>
    <col min="14092" max="14092" width="7" style="5" customWidth="1"/>
    <col min="14093" max="14093" width="5.28515625" style="5" customWidth="1"/>
    <col min="14094" max="14094" width="0.85546875" style="5" customWidth="1"/>
    <col min="14095" max="14336" width="0" style="5" hidden="1"/>
    <col min="14337" max="14337" width="7.7109375" style="5" customWidth="1"/>
    <col min="14338" max="14338" width="19.42578125" style="5" customWidth="1"/>
    <col min="14339" max="14339" width="8.42578125" style="5" customWidth="1"/>
    <col min="14340" max="14340" width="6.140625" style="5" customWidth="1"/>
    <col min="14341" max="14341" width="6.28515625" style="5" customWidth="1"/>
    <col min="14342" max="14343" width="5.7109375" style="5" customWidth="1"/>
    <col min="14344" max="14344" width="5.85546875" style="5" customWidth="1"/>
    <col min="14345" max="14345" width="6.28515625" style="5" customWidth="1"/>
    <col min="14346" max="14346" width="7" style="5" customWidth="1"/>
    <col min="14347" max="14347" width="6.5703125" style="5" customWidth="1"/>
    <col min="14348" max="14348" width="7" style="5" customWidth="1"/>
    <col min="14349" max="14349" width="5.28515625" style="5" customWidth="1"/>
    <col min="14350" max="14350" width="0.85546875" style="5" customWidth="1"/>
    <col min="14351" max="14592" width="0" style="5" hidden="1"/>
    <col min="14593" max="14593" width="7.7109375" style="5" customWidth="1"/>
    <col min="14594" max="14594" width="19.42578125" style="5" customWidth="1"/>
    <col min="14595" max="14595" width="8.42578125" style="5" customWidth="1"/>
    <col min="14596" max="14596" width="6.140625" style="5" customWidth="1"/>
    <col min="14597" max="14597" width="6.28515625" style="5" customWidth="1"/>
    <col min="14598" max="14599" width="5.7109375" style="5" customWidth="1"/>
    <col min="14600" max="14600" width="5.85546875" style="5" customWidth="1"/>
    <col min="14601" max="14601" width="6.28515625" style="5" customWidth="1"/>
    <col min="14602" max="14602" width="7" style="5" customWidth="1"/>
    <col min="14603" max="14603" width="6.5703125" style="5" customWidth="1"/>
    <col min="14604" max="14604" width="7" style="5" customWidth="1"/>
    <col min="14605" max="14605" width="5.28515625" style="5" customWidth="1"/>
    <col min="14606" max="14606" width="0.85546875" style="5" customWidth="1"/>
    <col min="14607" max="14848" width="0" style="5" hidden="1"/>
    <col min="14849" max="14849" width="7.7109375" style="5" customWidth="1"/>
    <col min="14850" max="14850" width="19.42578125" style="5" customWidth="1"/>
    <col min="14851" max="14851" width="8.42578125" style="5" customWidth="1"/>
    <col min="14852" max="14852" width="6.140625" style="5" customWidth="1"/>
    <col min="14853" max="14853" width="6.28515625" style="5" customWidth="1"/>
    <col min="14854" max="14855" width="5.7109375" style="5" customWidth="1"/>
    <col min="14856" max="14856" width="5.85546875" style="5" customWidth="1"/>
    <col min="14857" max="14857" width="6.28515625" style="5" customWidth="1"/>
    <col min="14858" max="14858" width="7" style="5" customWidth="1"/>
    <col min="14859" max="14859" width="6.5703125" style="5" customWidth="1"/>
    <col min="14860" max="14860" width="7" style="5" customWidth="1"/>
    <col min="14861" max="14861" width="5.28515625" style="5" customWidth="1"/>
    <col min="14862" max="14862" width="0.85546875" style="5" customWidth="1"/>
    <col min="14863" max="15104" width="0" style="5" hidden="1"/>
    <col min="15105" max="15105" width="7.7109375" style="5" customWidth="1"/>
    <col min="15106" max="15106" width="19.42578125" style="5" customWidth="1"/>
    <col min="15107" max="15107" width="8.42578125" style="5" customWidth="1"/>
    <col min="15108" max="15108" width="6.140625" style="5" customWidth="1"/>
    <col min="15109" max="15109" width="6.28515625" style="5" customWidth="1"/>
    <col min="15110" max="15111" width="5.7109375" style="5" customWidth="1"/>
    <col min="15112" max="15112" width="5.85546875" style="5" customWidth="1"/>
    <col min="15113" max="15113" width="6.28515625" style="5" customWidth="1"/>
    <col min="15114" max="15114" width="7" style="5" customWidth="1"/>
    <col min="15115" max="15115" width="6.5703125" style="5" customWidth="1"/>
    <col min="15116" max="15116" width="7" style="5" customWidth="1"/>
    <col min="15117" max="15117" width="5.28515625" style="5" customWidth="1"/>
    <col min="15118" max="15118" width="0.85546875" style="5" customWidth="1"/>
    <col min="15119" max="15360" width="0" style="5" hidden="1"/>
    <col min="15361" max="15361" width="7.7109375" style="5" customWidth="1"/>
    <col min="15362" max="15362" width="19.42578125" style="5" customWidth="1"/>
    <col min="15363" max="15363" width="8.42578125" style="5" customWidth="1"/>
    <col min="15364" max="15364" width="6.140625" style="5" customWidth="1"/>
    <col min="15365" max="15365" width="6.28515625" style="5" customWidth="1"/>
    <col min="15366" max="15367" width="5.7109375" style="5" customWidth="1"/>
    <col min="15368" max="15368" width="5.85546875" style="5" customWidth="1"/>
    <col min="15369" max="15369" width="6.28515625" style="5" customWidth="1"/>
    <col min="15370" max="15370" width="7" style="5" customWidth="1"/>
    <col min="15371" max="15371" width="6.5703125" style="5" customWidth="1"/>
    <col min="15372" max="15372" width="7" style="5" customWidth="1"/>
    <col min="15373" max="15373" width="5.28515625" style="5" customWidth="1"/>
    <col min="15374" max="15374" width="0.85546875" style="5" customWidth="1"/>
    <col min="15375" max="15616" width="0" style="5" hidden="1"/>
    <col min="15617" max="15617" width="7.7109375" style="5" customWidth="1"/>
    <col min="15618" max="15618" width="19.42578125" style="5" customWidth="1"/>
    <col min="15619" max="15619" width="8.42578125" style="5" customWidth="1"/>
    <col min="15620" max="15620" width="6.140625" style="5" customWidth="1"/>
    <col min="15621" max="15621" width="6.28515625" style="5" customWidth="1"/>
    <col min="15622" max="15623" width="5.7109375" style="5" customWidth="1"/>
    <col min="15624" max="15624" width="5.85546875" style="5" customWidth="1"/>
    <col min="15625" max="15625" width="6.28515625" style="5" customWidth="1"/>
    <col min="15626" max="15626" width="7" style="5" customWidth="1"/>
    <col min="15627" max="15627" width="6.5703125" style="5" customWidth="1"/>
    <col min="15628" max="15628" width="7" style="5" customWidth="1"/>
    <col min="15629" max="15629" width="5.28515625" style="5" customWidth="1"/>
    <col min="15630" max="15630" width="0.85546875" style="5" customWidth="1"/>
    <col min="15631" max="15872" width="0" style="5" hidden="1"/>
    <col min="15873" max="15873" width="7.7109375" style="5" customWidth="1"/>
    <col min="15874" max="15874" width="19.42578125" style="5" customWidth="1"/>
    <col min="15875" max="15875" width="8.42578125" style="5" customWidth="1"/>
    <col min="15876" max="15876" width="6.140625" style="5" customWidth="1"/>
    <col min="15877" max="15877" width="6.28515625" style="5" customWidth="1"/>
    <col min="15878" max="15879" width="5.7109375" style="5" customWidth="1"/>
    <col min="15880" max="15880" width="5.85546875" style="5" customWidth="1"/>
    <col min="15881" max="15881" width="6.28515625" style="5" customWidth="1"/>
    <col min="15882" max="15882" width="7" style="5" customWidth="1"/>
    <col min="15883" max="15883" width="6.5703125" style="5" customWidth="1"/>
    <col min="15884" max="15884" width="7" style="5" customWidth="1"/>
    <col min="15885" max="15885" width="5.28515625" style="5" customWidth="1"/>
    <col min="15886" max="15886" width="0.85546875" style="5" customWidth="1"/>
    <col min="15887" max="16128" width="0" style="5" hidden="1"/>
    <col min="16129" max="16129" width="7.7109375" style="5" customWidth="1"/>
    <col min="16130" max="16130" width="19.42578125" style="5" customWidth="1"/>
    <col min="16131" max="16131" width="8.42578125" style="5" customWidth="1"/>
    <col min="16132" max="16132" width="6.140625" style="5" customWidth="1"/>
    <col min="16133" max="16133" width="6.28515625" style="5" customWidth="1"/>
    <col min="16134" max="16135" width="5.7109375" style="5" customWidth="1"/>
    <col min="16136" max="16136" width="5.85546875" style="5" customWidth="1"/>
    <col min="16137" max="16137" width="6.28515625" style="5" customWidth="1"/>
    <col min="16138" max="16138" width="7" style="5" customWidth="1"/>
    <col min="16139" max="16139" width="6.5703125" style="5" customWidth="1"/>
    <col min="16140" max="16140" width="7" style="5" customWidth="1"/>
    <col min="16141" max="16141" width="5.28515625" style="5" customWidth="1"/>
    <col min="16142" max="16142" width="0.85546875" style="5" customWidth="1"/>
    <col min="16143" max="16384" width="0" style="5" hidden="1"/>
  </cols>
  <sheetData>
    <row r="1" spans="1:13" ht="36" customHeight="1" x14ac:dyDescent="0.25">
      <c r="A1" s="1"/>
      <c r="B1" s="2" t="str">
        <f>[1]Protokolas!B1</f>
        <v>Utenos rajono mokyklų mokinių lengvosios atletikos keturkovės varžybos, skirtos Utenos DSC taurei laimėti</v>
      </c>
      <c r="C1" s="2"/>
      <c r="D1" s="2"/>
      <c r="E1" s="2"/>
      <c r="F1" s="2"/>
      <c r="G1" s="2"/>
      <c r="H1" s="2"/>
      <c r="I1" s="2"/>
      <c r="J1" s="2"/>
      <c r="K1" s="2"/>
      <c r="L1" s="3"/>
      <c r="M1" s="4"/>
    </row>
    <row r="2" spans="1:13" ht="3" customHeight="1" x14ac:dyDescent="0.35">
      <c r="A2" s="6"/>
      <c r="B2" s="7"/>
      <c r="C2" s="8"/>
      <c r="D2" s="7"/>
      <c r="E2" s="7"/>
      <c r="F2" s="7"/>
      <c r="G2" s="7"/>
      <c r="H2" s="7"/>
      <c r="I2" s="7"/>
      <c r="J2" s="7"/>
      <c r="K2" s="7"/>
      <c r="L2" s="7"/>
      <c r="M2" s="9"/>
    </row>
    <row r="3" spans="1:13" ht="16.5" customHeight="1" x14ac:dyDescent="0.25">
      <c r="A3" s="10"/>
      <c r="B3" s="11" t="str">
        <f>[1]Protokolas!$B$3</f>
        <v>Utena, 2019-05-07</v>
      </c>
      <c r="C3" s="11"/>
      <c r="D3" s="11"/>
      <c r="E3" s="11"/>
      <c r="F3" s="11"/>
      <c r="G3" s="12"/>
      <c r="H3" s="12"/>
      <c r="I3" s="13" t="str">
        <f>[1]Protokolas!$I$3</f>
        <v>Vaikinai</v>
      </c>
      <c r="J3" s="13"/>
      <c r="K3" s="13"/>
      <c r="L3" s="13"/>
      <c r="M3" s="4"/>
    </row>
    <row r="4" spans="1:13" ht="6" customHeight="1" x14ac:dyDescent="0.25">
      <c r="A4" s="10"/>
      <c r="B4" s="14"/>
      <c r="C4" s="10"/>
      <c r="D4" s="14"/>
      <c r="E4" s="14"/>
      <c r="F4" s="14"/>
      <c r="G4" s="14"/>
      <c r="H4" s="14"/>
      <c r="I4" s="14"/>
      <c r="J4" s="14"/>
      <c r="K4" s="14"/>
      <c r="L4" s="14"/>
      <c r="M4" s="4"/>
    </row>
    <row r="5" spans="1:13" ht="16.5" customHeight="1" x14ac:dyDescent="0.25">
      <c r="A5" s="8"/>
      <c r="B5" s="15" t="s">
        <v>0</v>
      </c>
      <c r="C5" s="15"/>
      <c r="D5" s="15"/>
      <c r="E5" s="15"/>
      <c r="F5" s="15"/>
      <c r="G5" s="15"/>
      <c r="H5" s="15"/>
      <c r="I5" s="15"/>
      <c r="J5" s="15"/>
      <c r="K5" s="15"/>
      <c r="L5" s="8"/>
      <c r="M5" s="8"/>
    </row>
    <row r="6" spans="1:13" ht="3" customHeight="1" thickBot="1" x14ac:dyDescent="0.3">
      <c r="A6" s="8"/>
      <c r="B6" s="8"/>
      <c r="C6" s="8"/>
      <c r="D6" s="16"/>
      <c r="E6" s="16"/>
      <c r="F6" s="16"/>
      <c r="G6" s="16"/>
      <c r="H6" s="16"/>
      <c r="I6" s="16"/>
      <c r="J6" s="17"/>
      <c r="K6" s="16"/>
      <c r="L6" s="8"/>
      <c r="M6" s="8"/>
    </row>
    <row r="7" spans="1:13" ht="14.25" customHeight="1" x14ac:dyDescent="0.25">
      <c r="A7" s="18" t="s">
        <v>1</v>
      </c>
      <c r="B7" s="19" t="s">
        <v>2</v>
      </c>
      <c r="C7" s="20" t="s">
        <v>3</v>
      </c>
      <c r="D7" s="21" t="s">
        <v>4</v>
      </c>
      <c r="E7" s="22"/>
      <c r="F7" s="18" t="s">
        <v>5</v>
      </c>
      <c r="G7" s="23"/>
      <c r="H7" s="18" t="s">
        <v>6</v>
      </c>
      <c r="I7" s="23"/>
      <c r="J7" s="24" t="s">
        <v>7</v>
      </c>
      <c r="K7" s="25"/>
      <c r="L7" s="26" t="s">
        <v>8</v>
      </c>
      <c r="M7" s="27" t="s">
        <v>9</v>
      </c>
    </row>
    <row r="8" spans="1:13" ht="15" customHeight="1" thickBot="1" x14ac:dyDescent="0.3">
      <c r="A8" s="28"/>
      <c r="B8" s="29"/>
      <c r="C8" s="30"/>
      <c r="D8" s="31" t="s">
        <v>10</v>
      </c>
      <c r="E8" s="32" t="s">
        <v>11</v>
      </c>
      <c r="F8" s="33" t="s">
        <v>10</v>
      </c>
      <c r="G8" s="34" t="s">
        <v>11</v>
      </c>
      <c r="H8" s="31" t="s">
        <v>10</v>
      </c>
      <c r="I8" s="32" t="s">
        <v>11</v>
      </c>
      <c r="J8" s="35" t="s">
        <v>10</v>
      </c>
      <c r="K8" s="34" t="s">
        <v>11</v>
      </c>
      <c r="L8" s="36" t="s">
        <v>12</v>
      </c>
      <c r="M8" s="37"/>
    </row>
    <row r="9" spans="1:13" ht="15" x14ac:dyDescent="0.25">
      <c r="A9" s="38" t="str">
        <f>[1]Protokolas!A36</f>
        <v>vyturiai</v>
      </c>
      <c r="B9" s="38" t="str">
        <f>[1]Protokolas!B36</f>
        <v>Arminas Čekuolis</v>
      </c>
      <c r="C9" s="39">
        <f>[1]Protokolas!C36</f>
        <v>38718</v>
      </c>
      <c r="D9" s="38">
        <f>[1]Protokolas!D36</f>
        <v>8.5299999999999994</v>
      </c>
      <c r="E9" s="38">
        <f>[1]Protokolas!E36</f>
        <v>68</v>
      </c>
      <c r="F9" s="38">
        <f>[1]Protokolas!F36</f>
        <v>415</v>
      </c>
      <c r="G9" s="38">
        <f>[1]Protokolas!G36</f>
        <v>34</v>
      </c>
      <c r="H9" s="38">
        <f>[1]Protokolas!H36</f>
        <v>37.5</v>
      </c>
      <c r="I9" s="38">
        <f>[1]Protokolas!I36</f>
        <v>38</v>
      </c>
      <c r="J9" s="40">
        <f>[1]Protokolas!J36</f>
        <v>1.8337962962962963E-3</v>
      </c>
      <c r="K9" s="38">
        <f>[1]Protokolas!K36</f>
        <v>49</v>
      </c>
      <c r="L9" s="38">
        <f>[1]Protokolas!L36</f>
        <v>189</v>
      </c>
      <c r="M9" s="41">
        <v>1</v>
      </c>
    </row>
    <row r="10" spans="1:13" ht="15" x14ac:dyDescent="0.25">
      <c r="A10" s="38" t="str">
        <f>[1]Protokolas!A22</f>
        <v>šaltenis</v>
      </c>
      <c r="B10" s="38" t="str">
        <f>[1]Protokolas!B22</f>
        <v>Laurynas Maigys</v>
      </c>
      <c r="C10" s="39">
        <f>[1]Protokolas!C22</f>
        <v>38353</v>
      </c>
      <c r="D10" s="38">
        <f>[1]Protokolas!D22</f>
        <v>8.7100000000000009</v>
      </c>
      <c r="E10" s="38">
        <f>[1]Protokolas!E22</f>
        <v>61</v>
      </c>
      <c r="F10" s="38">
        <f>[1]Protokolas!F22</f>
        <v>447</v>
      </c>
      <c r="G10" s="38">
        <f>[1]Protokolas!G22</f>
        <v>44</v>
      </c>
      <c r="H10" s="38">
        <f>[1]Protokolas!H22</f>
        <v>45.67</v>
      </c>
      <c r="I10" s="38">
        <f>[1]Protokolas!I22</f>
        <v>50</v>
      </c>
      <c r="J10" s="40">
        <f>[1]Protokolas!J22</f>
        <v>1.9525462962962962E-3</v>
      </c>
      <c r="K10" s="38">
        <f>[1]Protokolas!K22</f>
        <v>33</v>
      </c>
      <c r="L10" s="38">
        <f>[1]Protokolas!L22</f>
        <v>188</v>
      </c>
      <c r="M10" s="41">
        <f>SUM(M9,1)</f>
        <v>2</v>
      </c>
    </row>
    <row r="11" spans="1:13" ht="15" x14ac:dyDescent="0.25">
      <c r="A11" s="38" t="str">
        <f>[1]Protokolas!A39</f>
        <v>vyturiai</v>
      </c>
      <c r="B11" s="38" t="str">
        <f>[1]Protokolas!B39</f>
        <v>Aistis Linka</v>
      </c>
      <c r="C11" s="39">
        <f>[1]Protokolas!C39</f>
        <v>38718</v>
      </c>
      <c r="D11" s="38">
        <f>[1]Protokolas!D39</f>
        <v>8.75</v>
      </c>
      <c r="E11" s="38">
        <f>[1]Protokolas!E39</f>
        <v>61</v>
      </c>
      <c r="F11" s="38">
        <f>[1]Protokolas!F39</f>
        <v>411</v>
      </c>
      <c r="G11" s="38">
        <f>[1]Protokolas!G39</f>
        <v>32</v>
      </c>
      <c r="H11" s="38">
        <f>[1]Protokolas!H39</f>
        <v>46.85</v>
      </c>
      <c r="I11" s="38">
        <f>[1]Protokolas!I39</f>
        <v>51</v>
      </c>
      <c r="J11" s="40">
        <f>[1]Protokolas!J39</f>
        <v>1.8908564814814814E-3</v>
      </c>
      <c r="K11" s="38">
        <f>[1]Protokolas!K39</f>
        <v>41</v>
      </c>
      <c r="L11" s="38">
        <f>[1]Protokolas!L39</f>
        <v>185</v>
      </c>
      <c r="M11" s="41">
        <f t="shared" ref="M11:M38" si="0">SUM(M10,1)</f>
        <v>3</v>
      </c>
    </row>
    <row r="12" spans="1:13" ht="15" x14ac:dyDescent="0.25">
      <c r="A12" s="38" t="str">
        <f>[1]Protokolas!A40</f>
        <v>vyturiai</v>
      </c>
      <c r="B12" s="38" t="str">
        <f>[1]Protokolas!B40</f>
        <v>Karolis Kardelis</v>
      </c>
      <c r="C12" s="39">
        <f>[1]Protokolas!C40</f>
        <v>38353</v>
      </c>
      <c r="D12" s="38">
        <f>[1]Protokolas!D40</f>
        <v>8.75</v>
      </c>
      <c r="E12" s="38">
        <f>[1]Protokolas!E40</f>
        <v>61</v>
      </c>
      <c r="F12" s="38">
        <f>[1]Protokolas!F40</f>
        <v>406</v>
      </c>
      <c r="G12" s="38">
        <f>[1]Protokolas!G40</f>
        <v>31</v>
      </c>
      <c r="H12" s="38">
        <f>[1]Protokolas!H40</f>
        <v>54.2</v>
      </c>
      <c r="I12" s="38">
        <f>[1]Protokolas!I40</f>
        <v>63</v>
      </c>
      <c r="J12" s="40">
        <f>[1]Protokolas!J40</f>
        <v>1.9993055555555558E-3</v>
      </c>
      <c r="K12" s="38">
        <f>[1]Protokolas!K40</f>
        <v>28</v>
      </c>
      <c r="L12" s="38">
        <f>[1]Protokolas!L40</f>
        <v>183</v>
      </c>
      <c r="M12" s="41">
        <f t="shared" si="0"/>
        <v>4</v>
      </c>
    </row>
    <row r="13" spans="1:13" ht="15" x14ac:dyDescent="0.25">
      <c r="A13" s="38" t="str">
        <f>[1]Protokolas!A24</f>
        <v>šaltenis</v>
      </c>
      <c r="B13" s="38" t="str">
        <f>[1]Protokolas!B24</f>
        <v>Mantas Kastanauskas</v>
      </c>
      <c r="C13" s="39">
        <f>[1]Protokolas!C24</f>
        <v>38353</v>
      </c>
      <c r="D13" s="38">
        <f>[1]Protokolas!D24</f>
        <v>8.14</v>
      </c>
      <c r="E13" s="38">
        <f>[1]Protokolas!E24</f>
        <v>82</v>
      </c>
      <c r="F13" s="38">
        <f>[1]Protokolas!F24</f>
        <v>426</v>
      </c>
      <c r="G13" s="38">
        <f>[1]Protokolas!G24</f>
        <v>37</v>
      </c>
      <c r="H13" s="38">
        <f>[1]Protokolas!H24</f>
        <v>46.2</v>
      </c>
      <c r="I13" s="38">
        <f>[1]Protokolas!I24</f>
        <v>51</v>
      </c>
      <c r="J13" s="40">
        <f>[1]Protokolas!J24</f>
        <v>2.2115740740740741E-3</v>
      </c>
      <c r="K13" s="38">
        <f>[1]Protokolas!K24</f>
        <v>9</v>
      </c>
      <c r="L13" s="38">
        <f>[1]Protokolas!L24</f>
        <v>179</v>
      </c>
      <c r="M13" s="41">
        <f t="shared" si="0"/>
        <v>5</v>
      </c>
    </row>
    <row r="14" spans="1:13" ht="15" x14ac:dyDescent="0.25">
      <c r="A14" s="38" t="str">
        <f>[1]Protokolas!A9</f>
        <v>krašuona</v>
      </c>
      <c r="B14" s="38" t="str">
        <f>[1]Protokolas!B9</f>
        <v>Jokūbas Kandratavičius</v>
      </c>
      <c r="C14" s="39">
        <f>[1]Protokolas!C9</f>
        <v>38353</v>
      </c>
      <c r="D14" s="38">
        <f>[1]Protokolas!D9</f>
        <v>8.32</v>
      </c>
      <c r="E14" s="38">
        <f>[1]Protokolas!E9</f>
        <v>75</v>
      </c>
      <c r="F14" s="38">
        <f>[1]Protokolas!F9</f>
        <v>412</v>
      </c>
      <c r="G14" s="38">
        <f>[1]Protokolas!G9</f>
        <v>33</v>
      </c>
      <c r="H14" s="38">
        <f>[1]Protokolas!H9</f>
        <v>43.89</v>
      </c>
      <c r="I14" s="38">
        <f>[1]Protokolas!I9</f>
        <v>47</v>
      </c>
      <c r="J14" s="40">
        <f>[1]Protokolas!J9</f>
        <v>2.0917824074074077E-3</v>
      </c>
      <c r="K14" s="38">
        <f>[1]Protokolas!K9</f>
        <v>18</v>
      </c>
      <c r="L14" s="38">
        <f>[1]Protokolas!L9</f>
        <v>173</v>
      </c>
      <c r="M14" s="41">
        <f t="shared" si="0"/>
        <v>6</v>
      </c>
    </row>
    <row r="15" spans="1:13" ht="15" x14ac:dyDescent="0.25">
      <c r="A15" s="38" t="str">
        <f>[1]Protokolas!A13</f>
        <v>krašuona</v>
      </c>
      <c r="B15" s="38" t="str">
        <f>[1]Protokolas!B13</f>
        <v>Rokas Zakarka</v>
      </c>
      <c r="C15" s="39">
        <f>[1]Protokolas!C13</f>
        <v>38718</v>
      </c>
      <c r="D15" s="38">
        <f>[1]Protokolas!D13</f>
        <v>8.49</v>
      </c>
      <c r="E15" s="38">
        <f>[1]Protokolas!E13</f>
        <v>71</v>
      </c>
      <c r="F15" s="38">
        <f>[1]Protokolas!F13</f>
        <v>413</v>
      </c>
      <c r="G15" s="38">
        <f>[1]Protokolas!G13</f>
        <v>33</v>
      </c>
      <c r="H15" s="38">
        <f>[1]Protokolas!H13</f>
        <v>40.04</v>
      </c>
      <c r="I15" s="38">
        <f>[1]Protokolas!I13</f>
        <v>43</v>
      </c>
      <c r="J15" s="40">
        <f>[1]Protokolas!J13</f>
        <v>2.0949074074074073E-3</v>
      </c>
      <c r="K15" s="38">
        <f>[1]Protokolas!K13</f>
        <v>18</v>
      </c>
      <c r="L15" s="38">
        <f>[1]Protokolas!L13</f>
        <v>165</v>
      </c>
      <c r="M15" s="41">
        <f t="shared" si="0"/>
        <v>7</v>
      </c>
    </row>
    <row r="16" spans="1:13" ht="15" x14ac:dyDescent="0.25">
      <c r="A16" s="38" t="str">
        <f>[1]Protokolas!A49</f>
        <v>Aukštakalnis</v>
      </c>
      <c r="B16" s="38" t="str">
        <f>[1]Protokolas!B49</f>
        <v>Nedas Pelėda</v>
      </c>
      <c r="C16" s="39">
        <f>[1]Protokolas!C49</f>
        <v>38718</v>
      </c>
      <c r="D16" s="38">
        <f>[1]Protokolas!D49</f>
        <v>8.81</v>
      </c>
      <c r="E16" s="38">
        <f>[1]Protokolas!E49</f>
        <v>58</v>
      </c>
      <c r="F16" s="38">
        <f>[1]Protokolas!F49</f>
        <v>421</v>
      </c>
      <c r="G16" s="38">
        <f>[1]Protokolas!G49</f>
        <v>36</v>
      </c>
      <c r="H16" s="38">
        <f>[1]Protokolas!H49</f>
        <v>41.46</v>
      </c>
      <c r="I16" s="38">
        <f>[1]Protokolas!I49</f>
        <v>44</v>
      </c>
      <c r="J16" s="40">
        <f>[1]Protokolas!J49</f>
        <v>2.0781249999999997E-3</v>
      </c>
      <c r="K16" s="38">
        <f>[1]Protokolas!K49</f>
        <v>19</v>
      </c>
      <c r="L16" s="38">
        <f>[1]Protokolas!L49</f>
        <v>157</v>
      </c>
      <c r="M16" s="41">
        <f t="shared" si="0"/>
        <v>8</v>
      </c>
    </row>
    <row r="17" spans="1:13" ht="15" x14ac:dyDescent="0.25">
      <c r="A17" s="38" t="str">
        <f>[1]Protokolas!A10</f>
        <v>krašuona</v>
      </c>
      <c r="B17" s="38" t="str">
        <f>[1]Protokolas!B10</f>
        <v>Erikas Jankauskas</v>
      </c>
      <c r="C17" s="39">
        <f>[1]Protokolas!C10</f>
        <v>38353</v>
      </c>
      <c r="D17" s="38">
        <f>[1]Protokolas!D10</f>
        <v>8.7799999999999994</v>
      </c>
      <c r="E17" s="38">
        <f>[1]Protokolas!E10</f>
        <v>61</v>
      </c>
      <c r="F17" s="38">
        <f>[1]Protokolas!F10</f>
        <v>396</v>
      </c>
      <c r="G17" s="38">
        <f>[1]Protokolas!G10</f>
        <v>27</v>
      </c>
      <c r="H17" s="38">
        <f>[1]Protokolas!H10</f>
        <v>42.85</v>
      </c>
      <c r="I17" s="38">
        <f>[1]Protokolas!I10</f>
        <v>46</v>
      </c>
      <c r="J17" s="40">
        <f>[1]Protokolas!J10</f>
        <v>2.1037037037037036E-3</v>
      </c>
      <c r="K17" s="38">
        <f>[1]Protokolas!K10</f>
        <v>17</v>
      </c>
      <c r="L17" s="38">
        <f>[1]Protokolas!L10</f>
        <v>151</v>
      </c>
      <c r="M17" s="41">
        <f t="shared" si="0"/>
        <v>9</v>
      </c>
    </row>
    <row r="18" spans="1:13" ht="15" x14ac:dyDescent="0.25">
      <c r="A18" s="38" t="str">
        <f>[1]Protokolas!A66</f>
        <v>II komanda</v>
      </c>
      <c r="B18" s="38" t="str">
        <f>[1]Protokolas!B66</f>
        <v>Dominykas Klimas</v>
      </c>
      <c r="C18" s="39">
        <f>[1]Protokolas!C66</f>
        <v>39083</v>
      </c>
      <c r="D18" s="38">
        <f>[1]Protokolas!D66</f>
        <v>8.93</v>
      </c>
      <c r="E18" s="38">
        <f>[1]Protokolas!E66</f>
        <v>55</v>
      </c>
      <c r="F18" s="38">
        <f>[1]Protokolas!F66</f>
        <v>416</v>
      </c>
      <c r="G18" s="38">
        <f>[1]Protokolas!G66</f>
        <v>34</v>
      </c>
      <c r="H18" s="38">
        <f>[1]Protokolas!H66</f>
        <v>40.15</v>
      </c>
      <c r="I18" s="38">
        <f>[1]Protokolas!I66</f>
        <v>43</v>
      </c>
      <c r="J18" s="40">
        <f>[1]Protokolas!J66</f>
        <v>2.1172453703703705E-3</v>
      </c>
      <c r="K18" s="38">
        <f>[1]Protokolas!K66</f>
        <v>16</v>
      </c>
      <c r="L18" s="38">
        <f>[1]Protokolas!L66</f>
        <v>148</v>
      </c>
      <c r="M18" s="41">
        <f t="shared" si="0"/>
        <v>10</v>
      </c>
    </row>
    <row r="19" spans="1:13" ht="15" x14ac:dyDescent="0.25">
      <c r="A19" s="38" t="str">
        <f>[1]Protokolas!A41</f>
        <v>vyturiai</v>
      </c>
      <c r="B19" s="38" t="str">
        <f>[1]Protokolas!B41</f>
        <v>Kristupas Vancevičius</v>
      </c>
      <c r="C19" s="39">
        <f>[1]Protokolas!C41</f>
        <v>38353</v>
      </c>
      <c r="D19" s="38">
        <f>[1]Protokolas!D41</f>
        <v>9.52</v>
      </c>
      <c r="E19" s="38">
        <f>[1]Protokolas!E41</f>
        <v>38</v>
      </c>
      <c r="F19" s="38">
        <f>[1]Protokolas!F41</f>
        <v>426</v>
      </c>
      <c r="G19" s="38">
        <f>[1]Protokolas!G41</f>
        <v>37</v>
      </c>
      <c r="H19" s="38">
        <f>[1]Protokolas!H41</f>
        <v>42.5</v>
      </c>
      <c r="I19" s="38">
        <f>[1]Protokolas!I41</f>
        <v>46</v>
      </c>
      <c r="J19" s="40">
        <f>[1]Protokolas!J41</f>
        <v>2.0767361111111112E-3</v>
      </c>
      <c r="K19" s="38">
        <f>[1]Protokolas!K41</f>
        <v>20</v>
      </c>
      <c r="L19" s="38">
        <f>[1]Protokolas!L41</f>
        <v>141</v>
      </c>
      <c r="M19" s="41">
        <f t="shared" si="0"/>
        <v>11</v>
      </c>
    </row>
    <row r="20" spans="1:13" ht="15" x14ac:dyDescent="0.25">
      <c r="A20" s="38" t="str">
        <f>[1]Protokolas!A14</f>
        <v>krašuona</v>
      </c>
      <c r="B20" s="38" t="str">
        <f>[1]Protokolas!B14</f>
        <v>Mintaras Jackūnas</v>
      </c>
      <c r="C20" s="39">
        <f>[1]Protokolas!C14</f>
        <v>38353</v>
      </c>
      <c r="D20" s="38">
        <f>[1]Protokolas!D14</f>
        <v>9.27</v>
      </c>
      <c r="E20" s="38">
        <f>[1]Protokolas!E14</f>
        <v>46</v>
      </c>
      <c r="F20" s="38">
        <f>[1]Protokolas!F14</f>
        <v>400</v>
      </c>
      <c r="G20" s="38">
        <f>[1]Protokolas!G14</f>
        <v>29</v>
      </c>
      <c r="H20" s="38">
        <f>[1]Protokolas!H14</f>
        <v>50.54</v>
      </c>
      <c r="I20" s="38">
        <f>[1]Protokolas!I14</f>
        <v>57</v>
      </c>
      <c r="J20" s="40">
        <f>[1]Protokolas!J14</f>
        <v>2.2940972222222221E-3</v>
      </c>
      <c r="K20" s="38">
        <f>[1]Protokolas!K14</f>
        <v>5</v>
      </c>
      <c r="L20" s="38">
        <f>[1]Protokolas!L14</f>
        <v>137</v>
      </c>
      <c r="M20" s="41">
        <f t="shared" si="0"/>
        <v>12</v>
      </c>
    </row>
    <row r="21" spans="1:13" ht="15" x14ac:dyDescent="0.25">
      <c r="A21" s="38" t="str">
        <f>[1]Protokolas!A67</f>
        <v>II komanda</v>
      </c>
      <c r="B21" s="38" t="str">
        <f>[1]Protokolas!B67</f>
        <v>Dovydas Černiauskas</v>
      </c>
      <c r="C21" s="39">
        <f>[1]Protokolas!C67</f>
        <v>38718</v>
      </c>
      <c r="D21" s="38">
        <f>[1]Protokolas!D67</f>
        <v>9.4499999999999993</v>
      </c>
      <c r="E21" s="38">
        <f>[1]Protokolas!E67</f>
        <v>41</v>
      </c>
      <c r="F21" s="38">
        <f>[1]Protokolas!F67</f>
        <v>387</v>
      </c>
      <c r="G21" s="38">
        <f>[1]Protokolas!G67</f>
        <v>24</v>
      </c>
      <c r="H21" s="38">
        <f>[1]Protokolas!H67</f>
        <v>35.4</v>
      </c>
      <c r="I21" s="38">
        <f>[1]Protokolas!I67</f>
        <v>35</v>
      </c>
      <c r="J21" s="40">
        <f>[1]Protokolas!J67</f>
        <v>1.9989583333333331E-3</v>
      </c>
      <c r="K21" s="38">
        <f>[1]Protokolas!K67</f>
        <v>28</v>
      </c>
      <c r="L21" s="38">
        <f>[1]Protokolas!L67</f>
        <v>128</v>
      </c>
      <c r="M21" s="41">
        <f t="shared" si="0"/>
        <v>13</v>
      </c>
    </row>
    <row r="22" spans="1:13" ht="15" x14ac:dyDescent="0.25">
      <c r="A22" s="38" t="str">
        <f>[1]Protokolas!A53</f>
        <v>Aukštakalnis</v>
      </c>
      <c r="B22" s="38" t="str">
        <f>[1]Protokolas!B53</f>
        <v>Kristupas Norkūnas</v>
      </c>
      <c r="C22" s="39">
        <f>[1]Protokolas!C53</f>
        <v>38718</v>
      </c>
      <c r="D22" s="38">
        <f>[1]Protokolas!D53</f>
        <v>8.17</v>
      </c>
      <c r="E22" s="38">
        <f>[1]Protokolas!E53</f>
        <v>82</v>
      </c>
      <c r="F22" s="38">
        <f>[1]Protokolas!F53</f>
        <v>365</v>
      </c>
      <c r="G22" s="38">
        <f>[1]Protokolas!G53</f>
        <v>17</v>
      </c>
      <c r="H22" s="38">
        <f>[1]Protokolas!H53</f>
        <v>28.9</v>
      </c>
      <c r="I22" s="38">
        <f>[1]Protokolas!I53</f>
        <v>26</v>
      </c>
      <c r="J22" s="40">
        <f>[1]Protokolas!J53</f>
        <v>2.4987268518518518E-3</v>
      </c>
      <c r="K22" s="38">
        <f>[1]Protokolas!K53</f>
        <v>0</v>
      </c>
      <c r="L22" s="38">
        <f>[1]Protokolas!L53</f>
        <v>125</v>
      </c>
      <c r="M22" s="41">
        <f t="shared" si="0"/>
        <v>14</v>
      </c>
    </row>
    <row r="23" spans="1:13" ht="15" x14ac:dyDescent="0.25">
      <c r="A23" s="38" t="str">
        <f>[1]Protokolas!A38</f>
        <v>vyturiai</v>
      </c>
      <c r="B23" s="38" t="str">
        <f>[1]Protokolas!B38</f>
        <v>Nojus Žuronskas</v>
      </c>
      <c r="C23" s="39">
        <f>[1]Protokolas!C38</f>
        <v>38718</v>
      </c>
      <c r="D23" s="38">
        <f>[1]Protokolas!D38</f>
        <v>9.08</v>
      </c>
      <c r="E23" s="38">
        <f>[1]Protokolas!E38</f>
        <v>52</v>
      </c>
      <c r="F23" s="38">
        <f>[1]Protokolas!F38</f>
        <v>394</v>
      </c>
      <c r="G23" s="38">
        <f>[1]Protokolas!G38</f>
        <v>27</v>
      </c>
      <c r="H23" s="38">
        <f>[1]Protokolas!H38</f>
        <v>40.369999999999997</v>
      </c>
      <c r="I23" s="38">
        <f>[1]Protokolas!I38</f>
        <v>43</v>
      </c>
      <c r="J23" s="40">
        <f>[1]Protokolas!J38</f>
        <v>2.6475694444444441E-3</v>
      </c>
      <c r="K23" s="38">
        <f>[1]Protokolas!K38</f>
        <v>0</v>
      </c>
      <c r="L23" s="38">
        <f>[1]Protokolas!L38</f>
        <v>122</v>
      </c>
      <c r="M23" s="41">
        <f t="shared" si="0"/>
        <v>15</v>
      </c>
    </row>
    <row r="24" spans="1:13" ht="15" x14ac:dyDescent="0.25">
      <c r="A24" s="38" t="str">
        <f>[1]Protokolas!A37</f>
        <v>vyturiai</v>
      </c>
      <c r="B24" s="38" t="str">
        <f>[1]Protokolas!B37</f>
        <v>Gustas Kaškauskas</v>
      </c>
      <c r="C24" s="39">
        <f>[1]Protokolas!C37</f>
        <v>38718</v>
      </c>
      <c r="D24" s="38">
        <f>[1]Protokolas!D37</f>
        <v>9.4700000000000006</v>
      </c>
      <c r="E24" s="38">
        <f>[1]Protokolas!E37</f>
        <v>41</v>
      </c>
      <c r="F24" s="38">
        <f>[1]Protokolas!F37</f>
        <v>377</v>
      </c>
      <c r="G24" s="38">
        <f>[1]Protokolas!G37</f>
        <v>21</v>
      </c>
      <c r="H24" s="38">
        <f>[1]Protokolas!H37</f>
        <v>41.1</v>
      </c>
      <c r="I24" s="38">
        <f>[1]Protokolas!I37</f>
        <v>44</v>
      </c>
      <c r="J24" s="40">
        <f>[1]Protokolas!J37</f>
        <v>2.1918981481481481E-3</v>
      </c>
      <c r="K24" s="38">
        <f>[1]Protokolas!K37</f>
        <v>10</v>
      </c>
      <c r="L24" s="38">
        <f>[1]Protokolas!L37</f>
        <v>116</v>
      </c>
      <c r="M24" s="41">
        <f t="shared" si="0"/>
        <v>16</v>
      </c>
    </row>
    <row r="25" spans="1:13" ht="15" x14ac:dyDescent="0.25">
      <c r="A25" s="38" t="str">
        <f>[1]Protokolas!A50</f>
        <v>Aukštakalnis</v>
      </c>
      <c r="B25" s="38" t="str">
        <f>[1]Protokolas!B50</f>
        <v>Nojus Ketvirtis</v>
      </c>
      <c r="C25" s="39">
        <f>[1]Protokolas!C50</f>
        <v>38718</v>
      </c>
      <c r="D25" s="38">
        <f>[1]Protokolas!D50</f>
        <v>9.0500000000000007</v>
      </c>
      <c r="E25" s="38">
        <f>[1]Protokolas!E50</f>
        <v>52</v>
      </c>
      <c r="F25" s="38">
        <f>[1]Protokolas!F50</f>
        <v>364</v>
      </c>
      <c r="G25" s="38">
        <f>[1]Protokolas!G50</f>
        <v>17</v>
      </c>
      <c r="H25" s="38">
        <f>[1]Protokolas!H50</f>
        <v>34.15</v>
      </c>
      <c r="I25" s="38">
        <f>[1]Protokolas!I50</f>
        <v>34</v>
      </c>
      <c r="J25" s="40">
        <f>[1]Protokolas!J50</f>
        <v>2.4177083333333333E-3</v>
      </c>
      <c r="K25" s="38">
        <f>[1]Protokolas!K50</f>
        <v>0</v>
      </c>
      <c r="L25" s="38">
        <f>[1]Protokolas!L50</f>
        <v>103</v>
      </c>
      <c r="M25" s="41">
        <f t="shared" si="0"/>
        <v>17</v>
      </c>
    </row>
    <row r="26" spans="1:13" ht="15" x14ac:dyDescent="0.25">
      <c r="A26" s="38" t="str">
        <f>[1]Protokolas!A65</f>
        <v>II komanda</v>
      </c>
      <c r="B26" s="38" t="str">
        <f>[1]Protokolas!B65</f>
        <v>Augustinas Jurkuvėnas</v>
      </c>
      <c r="C26" s="39">
        <f>[1]Protokolas!C65</f>
        <v>39083</v>
      </c>
      <c r="D26" s="38">
        <f>[1]Protokolas!D65</f>
        <v>9.56</v>
      </c>
      <c r="E26" s="38">
        <f>[1]Protokolas!E65</f>
        <v>38</v>
      </c>
      <c r="F26" s="38">
        <f>[1]Protokolas!F65</f>
        <v>367</v>
      </c>
      <c r="G26" s="38">
        <f>[1]Protokolas!G65</f>
        <v>18</v>
      </c>
      <c r="H26" s="38">
        <f>[1]Protokolas!H65</f>
        <v>34.85</v>
      </c>
      <c r="I26" s="38">
        <f>[1]Protokolas!I65</f>
        <v>34</v>
      </c>
      <c r="J26" s="40">
        <f>[1]Protokolas!J65</f>
        <v>2.4189814814814816E-3</v>
      </c>
      <c r="K26" s="38">
        <f>[1]Protokolas!K65</f>
        <v>0</v>
      </c>
      <c r="L26" s="38">
        <f>[1]Protokolas!L65</f>
        <v>90</v>
      </c>
      <c r="M26" s="41">
        <f t="shared" si="0"/>
        <v>18</v>
      </c>
    </row>
    <row r="27" spans="1:13" ht="15" x14ac:dyDescent="0.25">
      <c r="A27" s="38" t="str">
        <f>[1]Protokolas!A12</f>
        <v>krašuona</v>
      </c>
      <c r="B27" s="38" t="str">
        <f>[1]Protokolas!B12</f>
        <v>Titas Augulis</v>
      </c>
      <c r="C27" s="39">
        <f>[1]Protokolas!C12</f>
        <v>38353</v>
      </c>
      <c r="D27" s="38">
        <f>[1]Protokolas!D12</f>
        <v>9.8699999999999992</v>
      </c>
      <c r="E27" s="38">
        <f>[1]Protokolas!E12</f>
        <v>31</v>
      </c>
      <c r="F27" s="38">
        <f>[1]Protokolas!F12</f>
        <v>316</v>
      </c>
      <c r="G27" s="38">
        <f>[1]Protokolas!G12</f>
        <v>1</v>
      </c>
      <c r="H27" s="38">
        <f>[1]Protokolas!H12</f>
        <v>43.31</v>
      </c>
      <c r="I27" s="38">
        <f>[1]Protokolas!I12</f>
        <v>47</v>
      </c>
      <c r="J27" s="40">
        <f>[1]Protokolas!J12</f>
        <v>2.2276620370370371E-3</v>
      </c>
      <c r="K27" s="38">
        <f>[1]Protokolas!K12</f>
        <v>8</v>
      </c>
      <c r="L27" s="38">
        <f>[1]Protokolas!L12</f>
        <v>87</v>
      </c>
      <c r="M27" s="41">
        <f t="shared" si="0"/>
        <v>19</v>
      </c>
    </row>
    <row r="28" spans="1:13" ht="15" x14ac:dyDescent="0.25">
      <c r="A28" s="38" t="str">
        <f>[1]Protokolas!A23</f>
        <v>šaltenis</v>
      </c>
      <c r="B28" s="38" t="str">
        <f>[1]Protokolas!B23</f>
        <v>Tadas Čepėnas</v>
      </c>
      <c r="C28" s="39">
        <f>[1]Protokolas!C23</f>
        <v>38353</v>
      </c>
      <c r="D28" s="38">
        <f>[1]Protokolas!D23</f>
        <v>9.34</v>
      </c>
      <c r="E28" s="38">
        <f>[1]Protokolas!E23</f>
        <v>44</v>
      </c>
      <c r="F28" s="38">
        <f>[1]Protokolas!F23</f>
        <v>339</v>
      </c>
      <c r="G28" s="38">
        <f>[1]Protokolas!G23</f>
        <v>8</v>
      </c>
      <c r="H28" s="38">
        <f>[1]Protokolas!H23</f>
        <v>34.869999999999997</v>
      </c>
      <c r="I28" s="38">
        <f>[1]Protokolas!I23</f>
        <v>34</v>
      </c>
      <c r="J28" s="40">
        <f>[1]Protokolas!J23</f>
        <v>2.4189814814814816E-3</v>
      </c>
      <c r="K28" s="38">
        <f>[1]Protokolas!K23</f>
        <v>0</v>
      </c>
      <c r="L28" s="38">
        <f>[1]Protokolas!L23</f>
        <v>86</v>
      </c>
      <c r="M28" s="41">
        <f t="shared" si="0"/>
        <v>20</v>
      </c>
    </row>
    <row r="29" spans="1:13" ht="15" x14ac:dyDescent="0.25">
      <c r="A29" s="38" t="str">
        <f>[1]Protokolas!A62</f>
        <v>II komanda</v>
      </c>
      <c r="B29" s="38" t="str">
        <f>[1]Protokolas!B62</f>
        <v>Nikita Stefanec</v>
      </c>
      <c r="C29" s="39">
        <f>[1]Protokolas!C62</f>
        <v>39083</v>
      </c>
      <c r="D29" s="38">
        <f>[1]Protokolas!D62</f>
        <v>9.6</v>
      </c>
      <c r="E29" s="38">
        <f>[1]Protokolas!E62</f>
        <v>36</v>
      </c>
      <c r="F29" s="38">
        <f>[1]Protokolas!F62</f>
        <v>315</v>
      </c>
      <c r="G29" s="38">
        <f>[1]Protokolas!G62</f>
        <v>1</v>
      </c>
      <c r="H29" s="38">
        <f>[1]Protokolas!H62</f>
        <v>36.869999999999997</v>
      </c>
      <c r="I29" s="38">
        <f>[1]Protokolas!I62</f>
        <v>37</v>
      </c>
      <c r="J29" s="40">
        <f>[1]Protokolas!J62</f>
        <v>2.1917824074074075E-3</v>
      </c>
      <c r="K29" s="38">
        <f>[1]Protokolas!K62</f>
        <v>10</v>
      </c>
      <c r="L29" s="38">
        <f>[1]Protokolas!L62</f>
        <v>84</v>
      </c>
      <c r="M29" s="41">
        <f t="shared" si="0"/>
        <v>21</v>
      </c>
    </row>
    <row r="30" spans="1:13" ht="15" x14ac:dyDescent="0.25">
      <c r="A30" s="38" t="str">
        <f>[1]Protokolas!A11</f>
        <v>krašuona</v>
      </c>
      <c r="B30" s="38" t="str">
        <f>[1]Protokolas!B11</f>
        <v>Airidas Rimšelis</v>
      </c>
      <c r="C30" s="39">
        <f>[1]Protokolas!C11</f>
        <v>38353</v>
      </c>
      <c r="D30" s="38">
        <f>[1]Protokolas!D11</f>
        <v>9.81</v>
      </c>
      <c r="E30" s="38">
        <f>[1]Protokolas!E11</f>
        <v>31</v>
      </c>
      <c r="F30" s="38">
        <f>[1]Protokolas!F11</f>
        <v>323</v>
      </c>
      <c r="G30" s="38">
        <f>[1]Protokolas!G11</f>
        <v>3</v>
      </c>
      <c r="H30" s="38">
        <f>[1]Protokolas!H11</f>
        <v>30.25</v>
      </c>
      <c r="I30" s="38">
        <f>[1]Protokolas!I11</f>
        <v>28</v>
      </c>
      <c r="J30" s="40">
        <f>[1]Protokolas!J11</f>
        <v>2.0658564814814814E-3</v>
      </c>
      <c r="K30" s="38">
        <f>[1]Protokolas!K11</f>
        <v>21</v>
      </c>
      <c r="L30" s="38">
        <f>[1]Protokolas!L11</f>
        <v>83</v>
      </c>
      <c r="M30" s="41">
        <f t="shared" si="0"/>
        <v>22</v>
      </c>
    </row>
    <row r="31" spans="1:13" ht="15" x14ac:dyDescent="0.25">
      <c r="A31" s="38" t="str">
        <f>[1]Protokolas!A26</f>
        <v>šaltenis</v>
      </c>
      <c r="B31" s="38" t="str">
        <f>[1]Protokolas!B26</f>
        <v>Vilandas Fiodorov</v>
      </c>
      <c r="C31" s="39">
        <f>[1]Protokolas!C26</f>
        <v>38718</v>
      </c>
      <c r="D31" s="38">
        <f>[1]Protokolas!D26</f>
        <v>9.64</v>
      </c>
      <c r="E31" s="38">
        <f>[1]Protokolas!E26</f>
        <v>36</v>
      </c>
      <c r="F31" s="38">
        <f>[1]Protokolas!F26</f>
        <v>367</v>
      </c>
      <c r="G31" s="38">
        <f>[1]Protokolas!G26</f>
        <v>18</v>
      </c>
      <c r="H31" s="38">
        <f>[1]Protokolas!H26</f>
        <v>29.2</v>
      </c>
      <c r="I31" s="38">
        <f>[1]Protokolas!I26</f>
        <v>27</v>
      </c>
      <c r="J31" s="40">
        <f>[1]Protokolas!J26</f>
        <v>2.3877314814814816E-3</v>
      </c>
      <c r="K31" s="38">
        <f>[1]Protokolas!K26</f>
        <v>2</v>
      </c>
      <c r="L31" s="38">
        <f>[1]Protokolas!L26</f>
        <v>83</v>
      </c>
      <c r="M31" s="41">
        <f t="shared" si="0"/>
        <v>23</v>
      </c>
    </row>
    <row r="32" spans="1:13" ht="15" x14ac:dyDescent="0.25">
      <c r="A32" s="38" t="str">
        <f>[1]Protokolas!A25</f>
        <v>šaltenis</v>
      </c>
      <c r="B32" s="38" t="str">
        <f>[1]Protokolas!B25</f>
        <v>Titas Deveikis</v>
      </c>
      <c r="C32" s="39">
        <f>[1]Protokolas!C25</f>
        <v>38718</v>
      </c>
      <c r="D32" s="38">
        <f>[1]Protokolas!D25</f>
        <v>9.44</v>
      </c>
      <c r="E32" s="38">
        <f>[1]Protokolas!E25</f>
        <v>41</v>
      </c>
      <c r="F32" s="38">
        <f>[1]Protokolas!F25</f>
        <v>323</v>
      </c>
      <c r="G32" s="38">
        <f>[1]Protokolas!G25</f>
        <v>3</v>
      </c>
      <c r="H32" s="38">
        <f>[1]Protokolas!H25</f>
        <v>37.08</v>
      </c>
      <c r="I32" s="38">
        <f>[1]Protokolas!I25</f>
        <v>38</v>
      </c>
      <c r="J32" s="40">
        <f>[1]Protokolas!J25</f>
        <v>2.6045138888888889E-3</v>
      </c>
      <c r="K32" s="38">
        <f>[1]Protokolas!K25</f>
        <v>0</v>
      </c>
      <c r="L32" s="38">
        <f>[1]Protokolas!L25</f>
        <v>82</v>
      </c>
      <c r="M32" s="41">
        <f t="shared" si="0"/>
        <v>24</v>
      </c>
    </row>
    <row r="33" spans="1:13" ht="15" x14ac:dyDescent="0.25">
      <c r="A33" s="38" t="str">
        <f>[1]Protokolas!A87</f>
        <v>ind.</v>
      </c>
      <c r="B33" s="38" t="str">
        <f>[1]Protokolas!B87</f>
        <v>Edvinas Sirutis</v>
      </c>
      <c r="C33" s="39">
        <f>[1]Protokolas!C87</f>
        <v>38718</v>
      </c>
      <c r="D33" s="38">
        <f>[1]Protokolas!D87</f>
        <v>10.36</v>
      </c>
      <c r="E33" s="38">
        <f>[1]Protokolas!E87</f>
        <v>21</v>
      </c>
      <c r="F33" s="38">
        <f>[1]Protokolas!F87</f>
        <v>336</v>
      </c>
      <c r="G33" s="38">
        <f>[1]Protokolas!G87</f>
        <v>7</v>
      </c>
      <c r="H33" s="38">
        <f>[1]Protokolas!H87</f>
        <v>26.34</v>
      </c>
      <c r="I33" s="38">
        <f>[1]Protokolas!I87</f>
        <v>23</v>
      </c>
      <c r="J33" s="40">
        <f>[1]Protokolas!J87</f>
        <v>2.0486111111111113E-3</v>
      </c>
      <c r="K33" s="38">
        <f>[1]Protokolas!K87</f>
        <v>22</v>
      </c>
      <c r="L33" s="38">
        <f>[1]Protokolas!L87</f>
        <v>73</v>
      </c>
      <c r="M33" s="41">
        <f t="shared" si="0"/>
        <v>25</v>
      </c>
    </row>
    <row r="34" spans="1:13" ht="15" x14ac:dyDescent="0.25">
      <c r="A34" s="38" t="str">
        <f>[1]Protokolas!A88</f>
        <v>ind.</v>
      </c>
      <c r="B34" s="38" t="str">
        <f>[1]Protokolas!B88</f>
        <v>Paulius Kastanauskas</v>
      </c>
      <c r="C34" s="39">
        <f>[1]Protokolas!C88</f>
        <v>38353</v>
      </c>
      <c r="D34" s="38">
        <f>[1]Protokolas!D88</f>
        <v>9.6</v>
      </c>
      <c r="E34" s="38">
        <f>[1]Protokolas!E88</f>
        <v>36</v>
      </c>
      <c r="F34" s="38">
        <f>[1]Protokolas!F88</f>
        <v>315</v>
      </c>
      <c r="G34" s="38">
        <f>[1]Protokolas!G88</f>
        <v>1</v>
      </c>
      <c r="H34" s="38">
        <f>[1]Protokolas!H88</f>
        <v>35.65</v>
      </c>
      <c r="I34" s="38">
        <f>[1]Protokolas!I88</f>
        <v>35</v>
      </c>
      <c r="J34" s="40">
        <f>[1]Protokolas!J88</f>
        <v>2.4189814814814816E-3</v>
      </c>
      <c r="K34" s="38">
        <f>[1]Protokolas!K88</f>
        <v>0</v>
      </c>
      <c r="L34" s="38">
        <f>[1]Protokolas!L88</f>
        <v>72</v>
      </c>
      <c r="M34" s="41">
        <f t="shared" si="0"/>
        <v>26</v>
      </c>
    </row>
    <row r="35" spans="1:13" ht="15" x14ac:dyDescent="0.25">
      <c r="A35" s="38" t="str">
        <f>[1]Protokolas!A51</f>
        <v>Aukštakalnis</v>
      </c>
      <c r="B35" s="38" t="str">
        <f>[1]Protokolas!B51</f>
        <v>Dovydas Šersniovas</v>
      </c>
      <c r="C35" s="39">
        <f>[1]Protokolas!C51</f>
        <v>38718</v>
      </c>
      <c r="D35" s="38">
        <f>[1]Protokolas!D51</f>
        <v>9.4600000000000009</v>
      </c>
      <c r="E35" s="38">
        <f>[1]Protokolas!E51</f>
        <v>41</v>
      </c>
      <c r="F35" s="38">
        <f>[1]Protokolas!F51</f>
        <v>320</v>
      </c>
      <c r="G35" s="38">
        <f>[1]Protokolas!G51</f>
        <v>2</v>
      </c>
      <c r="H35" s="38">
        <f>[1]Protokolas!H51</f>
        <v>23.5</v>
      </c>
      <c r="I35" s="38">
        <f>[1]Protokolas!I51</f>
        <v>18</v>
      </c>
      <c r="J35" s="40">
        <f>[1]Protokolas!J51</f>
        <v>2.1988425925925925E-3</v>
      </c>
      <c r="K35" s="38">
        <f>[1]Protokolas!K51</f>
        <v>10</v>
      </c>
      <c r="L35" s="38">
        <f>[1]Protokolas!L51</f>
        <v>71</v>
      </c>
      <c r="M35" s="41">
        <f t="shared" si="0"/>
        <v>27</v>
      </c>
    </row>
    <row r="36" spans="1:13" ht="15" x14ac:dyDescent="0.25">
      <c r="A36" s="38" t="str">
        <f>[1]Protokolas!A52</f>
        <v>Aukštakalnis</v>
      </c>
      <c r="B36" s="38" t="str">
        <f>[1]Protokolas!B52</f>
        <v>Kasparas Pelėda</v>
      </c>
      <c r="C36" s="39">
        <f>[1]Protokolas!C52</f>
        <v>39083</v>
      </c>
      <c r="D36" s="38">
        <f>[1]Protokolas!D52</f>
        <v>10.06</v>
      </c>
      <c r="E36" s="38">
        <f>[1]Protokolas!E52</f>
        <v>27</v>
      </c>
      <c r="F36" s="38">
        <f>[1]Protokolas!F52</f>
        <v>342</v>
      </c>
      <c r="G36" s="38">
        <f>[1]Protokolas!G52</f>
        <v>9</v>
      </c>
      <c r="H36" s="38">
        <f>[1]Protokolas!H52</f>
        <v>31</v>
      </c>
      <c r="I36" s="38">
        <f>[1]Protokolas!I52</f>
        <v>30</v>
      </c>
      <c r="J36" s="40">
        <f>[1]Protokolas!J52</f>
        <v>2.5135416666666665E-3</v>
      </c>
      <c r="K36" s="38">
        <f>[1]Protokolas!K52</f>
        <v>0</v>
      </c>
      <c r="L36" s="38">
        <f>[1]Protokolas!L52</f>
        <v>66</v>
      </c>
      <c r="M36" s="41">
        <f t="shared" si="0"/>
        <v>28</v>
      </c>
    </row>
    <row r="37" spans="1:13" ht="15" x14ac:dyDescent="0.25">
      <c r="A37" s="38" t="str">
        <f>[1]Protokolas!A54</f>
        <v>Aukštakalnis</v>
      </c>
      <c r="B37" s="38" t="str">
        <f>[1]Protokolas!B54</f>
        <v>Paulius Giedraitis</v>
      </c>
      <c r="C37" s="39">
        <f>[1]Protokolas!C54</f>
        <v>39083</v>
      </c>
      <c r="D37" s="38">
        <f>[1]Protokolas!D54</f>
        <v>10.36</v>
      </c>
      <c r="E37" s="38">
        <f>[1]Protokolas!E54</f>
        <v>21</v>
      </c>
      <c r="F37" s="38">
        <f>[1]Protokolas!F54</f>
        <v>341</v>
      </c>
      <c r="G37" s="38">
        <f>[1]Protokolas!G54</f>
        <v>9</v>
      </c>
      <c r="H37" s="38">
        <f>[1]Protokolas!H54</f>
        <v>29.77</v>
      </c>
      <c r="I37" s="38">
        <f>[1]Protokolas!I54</f>
        <v>27</v>
      </c>
      <c r="J37" s="40">
        <f>[1]Protokolas!J54</f>
        <v>2.221064814814815E-3</v>
      </c>
      <c r="K37" s="38">
        <f>[1]Protokolas!K54</f>
        <v>9</v>
      </c>
      <c r="L37" s="38">
        <f>[1]Protokolas!L54</f>
        <v>66</v>
      </c>
      <c r="M37" s="41">
        <f t="shared" si="0"/>
        <v>29</v>
      </c>
    </row>
    <row r="38" spans="1:13" ht="15" x14ac:dyDescent="0.25">
      <c r="A38" s="38" t="str">
        <f>[1]Protokolas!A64</f>
        <v>II komanda</v>
      </c>
      <c r="B38" s="38" t="str">
        <f>[1]Protokolas!B64</f>
        <v>Mangirdas Pakalnis</v>
      </c>
      <c r="C38" s="39">
        <f>[1]Protokolas!C64</f>
        <v>39083</v>
      </c>
      <c r="D38" s="38">
        <f>[1]Protokolas!D64</f>
        <v>9.6300000000000008</v>
      </c>
      <c r="E38" s="38">
        <f>[1]Protokolas!E64</f>
        <v>36</v>
      </c>
      <c r="F38" s="38">
        <f>[1]Protokolas!F64</f>
        <v>315</v>
      </c>
      <c r="G38" s="38">
        <f>[1]Protokolas!G64</f>
        <v>1</v>
      </c>
      <c r="H38" s="38">
        <f>[1]Protokolas!H64</f>
        <v>27.85</v>
      </c>
      <c r="I38" s="38">
        <f>[1]Protokolas!I64</f>
        <v>24</v>
      </c>
      <c r="J38" s="40">
        <f>[1]Protokolas!J64</f>
        <v>2.4189814814814816E-3</v>
      </c>
      <c r="K38" s="38">
        <f>[1]Protokolas!K64</f>
        <v>0</v>
      </c>
      <c r="L38" s="38">
        <f>[1]Protokolas!L64</f>
        <v>61</v>
      </c>
      <c r="M38" s="41">
        <f t="shared" si="0"/>
        <v>30</v>
      </c>
    </row>
    <row r="39" spans="1:13" ht="15" x14ac:dyDescent="0.25">
      <c r="A39" s="42"/>
      <c r="B39" s="42"/>
      <c r="C39" s="43"/>
      <c r="D39" s="42"/>
      <c r="E39" s="42"/>
      <c r="F39" s="42"/>
      <c r="G39" s="42"/>
      <c r="H39" s="42"/>
      <c r="I39" s="42"/>
      <c r="J39" s="42"/>
      <c r="K39" s="42"/>
      <c r="L39" s="42"/>
      <c r="M39" s="8"/>
    </row>
    <row r="40" spans="1:13" ht="15" x14ac:dyDescent="0.25">
      <c r="A40" s="8"/>
      <c r="B40" s="1"/>
      <c r="C40" s="44"/>
      <c r="D40" s="45"/>
      <c r="E40" s="8"/>
      <c r="F40" s="8"/>
      <c r="G40" s="8"/>
      <c r="H40" s="8"/>
      <c r="I40" s="8"/>
      <c r="J40" s="46"/>
      <c r="K40" s="8"/>
      <c r="L40" s="8"/>
      <c r="M40" s="8"/>
    </row>
    <row r="41" spans="1:13" ht="15" x14ac:dyDescent="0.25">
      <c r="A41" s="8"/>
      <c r="B41" s="47" t="s">
        <v>13</v>
      </c>
      <c r="C41" s="47"/>
      <c r="D41" s="47"/>
      <c r="E41" s="47"/>
      <c r="F41" s="48"/>
      <c r="G41" s="48"/>
      <c r="H41" s="48"/>
      <c r="I41" s="49" t="str">
        <f>[1]Protokolas!G173</f>
        <v>Jurgita Kirilovienė</v>
      </c>
      <c r="J41" s="49"/>
      <c r="K41" s="49"/>
      <c r="L41" s="49"/>
      <c r="M41" s="8"/>
    </row>
    <row r="42" spans="1:13" ht="15" x14ac:dyDescent="0.25">
      <c r="A42" s="50"/>
      <c r="B42" s="48"/>
      <c r="C42" s="51"/>
      <c r="D42" s="48"/>
      <c r="E42" s="48"/>
      <c r="F42" s="48"/>
      <c r="G42" s="48"/>
      <c r="H42" s="48"/>
      <c r="I42" s="48"/>
      <c r="J42" s="48"/>
      <c r="K42" s="48"/>
      <c r="L42" s="48"/>
    </row>
    <row r="43" spans="1:13" ht="15" x14ac:dyDescent="0.25">
      <c r="A43" s="50"/>
      <c r="B43" s="47" t="s">
        <v>14</v>
      </c>
      <c r="C43" s="47"/>
      <c r="D43" s="47"/>
      <c r="E43" s="47"/>
      <c r="F43" s="48"/>
      <c r="G43" s="48"/>
      <c r="H43" s="48"/>
      <c r="I43" s="49" t="str">
        <f>[1]Protokolas!G176</f>
        <v>Mantas Saliamonas</v>
      </c>
      <c r="J43" s="49"/>
      <c r="K43" s="49"/>
      <c r="L43" s="49"/>
    </row>
    <row r="44" spans="1:13" ht="15" x14ac:dyDescent="0.25">
      <c r="A44" s="50"/>
    </row>
    <row r="45" spans="1:13" ht="15" x14ac:dyDescent="0.25">
      <c r="A45" s="50"/>
    </row>
    <row r="46" spans="1:13" ht="15" hidden="1" x14ac:dyDescent="0.25">
      <c r="A46" s="50"/>
    </row>
    <row r="47" spans="1:13" ht="15" hidden="1" x14ac:dyDescent="0.25">
      <c r="A47" s="50"/>
    </row>
    <row r="48" spans="1:13" ht="15" hidden="1" x14ac:dyDescent="0.25">
      <c r="A48" s="50"/>
    </row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</sheetData>
  <mergeCells count="16">
    <mergeCell ref="J7:K7"/>
    <mergeCell ref="M7:M8"/>
    <mergeCell ref="B41:E41"/>
    <mergeCell ref="I41:L41"/>
    <mergeCell ref="B43:E43"/>
    <mergeCell ref="I43:L43"/>
    <mergeCell ref="B1:K1"/>
    <mergeCell ref="B3:F3"/>
    <mergeCell ref="I3:L3"/>
    <mergeCell ref="B5:K5"/>
    <mergeCell ref="A7:A8"/>
    <mergeCell ref="B7:B8"/>
    <mergeCell ref="C7:C8"/>
    <mergeCell ref="D7:E7"/>
    <mergeCell ref="F7:G7"/>
    <mergeCell ref="H7:I7"/>
  </mergeCells>
  <dataValidations count="1">
    <dataValidation allowBlank="1" showInputMessage="1" showErrorMessage="1" prompt="Sutrumpintas komandos pavadinimas" sqref="A9:L39 IW9:JH39 SS9:TD39 ACO9:ACZ39 AMK9:AMV39 AWG9:AWR39 BGC9:BGN39 BPY9:BQJ39 BZU9:CAF39 CJQ9:CKB39 CTM9:CTX39 DDI9:DDT39 DNE9:DNP39 DXA9:DXL39 EGW9:EHH39 EQS9:ERD39 FAO9:FAZ39 FKK9:FKV39 FUG9:FUR39 GEC9:GEN39 GNY9:GOJ39 GXU9:GYF39 HHQ9:HIB39 HRM9:HRX39 IBI9:IBT39 ILE9:ILP39 IVA9:IVL39 JEW9:JFH39 JOS9:JPD39 JYO9:JYZ39 KIK9:KIV39 KSG9:KSR39 LCC9:LCN39 LLY9:LMJ39 LVU9:LWF39 MFQ9:MGB39 MPM9:MPX39 MZI9:MZT39 NJE9:NJP39 NTA9:NTL39 OCW9:ODH39 OMS9:OND39 OWO9:OWZ39 PGK9:PGV39 PQG9:PQR39 QAC9:QAN39 QJY9:QKJ39 QTU9:QUF39 RDQ9:REB39 RNM9:RNX39 RXI9:RXT39 SHE9:SHP39 SRA9:SRL39 TAW9:TBH39 TKS9:TLD39 TUO9:TUZ39 UEK9:UEV39 UOG9:UOR39 UYC9:UYN39 VHY9:VIJ39 VRU9:VSF39 WBQ9:WCB39 WLM9:WLX39 WVI9:WVT39 A65545:L65575 IW65545:JH65575 SS65545:TD65575 ACO65545:ACZ65575 AMK65545:AMV65575 AWG65545:AWR65575 BGC65545:BGN65575 BPY65545:BQJ65575 BZU65545:CAF65575 CJQ65545:CKB65575 CTM65545:CTX65575 DDI65545:DDT65575 DNE65545:DNP65575 DXA65545:DXL65575 EGW65545:EHH65575 EQS65545:ERD65575 FAO65545:FAZ65575 FKK65545:FKV65575 FUG65545:FUR65575 GEC65545:GEN65575 GNY65545:GOJ65575 GXU65545:GYF65575 HHQ65545:HIB65575 HRM65545:HRX65575 IBI65545:IBT65575 ILE65545:ILP65575 IVA65545:IVL65575 JEW65545:JFH65575 JOS65545:JPD65575 JYO65545:JYZ65575 KIK65545:KIV65575 KSG65545:KSR65575 LCC65545:LCN65575 LLY65545:LMJ65575 LVU65545:LWF65575 MFQ65545:MGB65575 MPM65545:MPX65575 MZI65545:MZT65575 NJE65545:NJP65575 NTA65545:NTL65575 OCW65545:ODH65575 OMS65545:OND65575 OWO65545:OWZ65575 PGK65545:PGV65575 PQG65545:PQR65575 QAC65545:QAN65575 QJY65545:QKJ65575 QTU65545:QUF65575 RDQ65545:REB65575 RNM65545:RNX65575 RXI65545:RXT65575 SHE65545:SHP65575 SRA65545:SRL65575 TAW65545:TBH65575 TKS65545:TLD65575 TUO65545:TUZ65575 UEK65545:UEV65575 UOG65545:UOR65575 UYC65545:UYN65575 VHY65545:VIJ65575 VRU65545:VSF65575 WBQ65545:WCB65575 WLM65545:WLX65575 WVI65545:WVT65575 A131081:L131111 IW131081:JH131111 SS131081:TD131111 ACO131081:ACZ131111 AMK131081:AMV131111 AWG131081:AWR131111 BGC131081:BGN131111 BPY131081:BQJ131111 BZU131081:CAF131111 CJQ131081:CKB131111 CTM131081:CTX131111 DDI131081:DDT131111 DNE131081:DNP131111 DXA131081:DXL131111 EGW131081:EHH131111 EQS131081:ERD131111 FAO131081:FAZ131111 FKK131081:FKV131111 FUG131081:FUR131111 GEC131081:GEN131111 GNY131081:GOJ131111 GXU131081:GYF131111 HHQ131081:HIB131111 HRM131081:HRX131111 IBI131081:IBT131111 ILE131081:ILP131111 IVA131081:IVL131111 JEW131081:JFH131111 JOS131081:JPD131111 JYO131081:JYZ131111 KIK131081:KIV131111 KSG131081:KSR131111 LCC131081:LCN131111 LLY131081:LMJ131111 LVU131081:LWF131111 MFQ131081:MGB131111 MPM131081:MPX131111 MZI131081:MZT131111 NJE131081:NJP131111 NTA131081:NTL131111 OCW131081:ODH131111 OMS131081:OND131111 OWO131081:OWZ131111 PGK131081:PGV131111 PQG131081:PQR131111 QAC131081:QAN131111 QJY131081:QKJ131111 QTU131081:QUF131111 RDQ131081:REB131111 RNM131081:RNX131111 RXI131081:RXT131111 SHE131081:SHP131111 SRA131081:SRL131111 TAW131081:TBH131111 TKS131081:TLD131111 TUO131081:TUZ131111 UEK131081:UEV131111 UOG131081:UOR131111 UYC131081:UYN131111 VHY131081:VIJ131111 VRU131081:VSF131111 WBQ131081:WCB131111 WLM131081:WLX131111 WVI131081:WVT131111 A196617:L196647 IW196617:JH196647 SS196617:TD196647 ACO196617:ACZ196647 AMK196617:AMV196647 AWG196617:AWR196647 BGC196617:BGN196647 BPY196617:BQJ196647 BZU196617:CAF196647 CJQ196617:CKB196647 CTM196617:CTX196647 DDI196617:DDT196647 DNE196617:DNP196647 DXA196617:DXL196647 EGW196617:EHH196647 EQS196617:ERD196647 FAO196617:FAZ196647 FKK196617:FKV196647 FUG196617:FUR196647 GEC196617:GEN196647 GNY196617:GOJ196647 GXU196617:GYF196647 HHQ196617:HIB196647 HRM196617:HRX196647 IBI196617:IBT196647 ILE196617:ILP196647 IVA196617:IVL196647 JEW196617:JFH196647 JOS196617:JPD196647 JYO196617:JYZ196647 KIK196617:KIV196647 KSG196617:KSR196647 LCC196617:LCN196647 LLY196617:LMJ196647 LVU196617:LWF196647 MFQ196617:MGB196647 MPM196617:MPX196647 MZI196617:MZT196647 NJE196617:NJP196647 NTA196617:NTL196647 OCW196617:ODH196647 OMS196617:OND196647 OWO196617:OWZ196647 PGK196617:PGV196647 PQG196617:PQR196647 QAC196617:QAN196647 QJY196617:QKJ196647 QTU196617:QUF196647 RDQ196617:REB196647 RNM196617:RNX196647 RXI196617:RXT196647 SHE196617:SHP196647 SRA196617:SRL196647 TAW196617:TBH196647 TKS196617:TLD196647 TUO196617:TUZ196647 UEK196617:UEV196647 UOG196617:UOR196647 UYC196617:UYN196647 VHY196617:VIJ196647 VRU196617:VSF196647 WBQ196617:WCB196647 WLM196617:WLX196647 WVI196617:WVT196647 A262153:L262183 IW262153:JH262183 SS262153:TD262183 ACO262153:ACZ262183 AMK262153:AMV262183 AWG262153:AWR262183 BGC262153:BGN262183 BPY262153:BQJ262183 BZU262153:CAF262183 CJQ262153:CKB262183 CTM262153:CTX262183 DDI262153:DDT262183 DNE262153:DNP262183 DXA262153:DXL262183 EGW262153:EHH262183 EQS262153:ERD262183 FAO262153:FAZ262183 FKK262153:FKV262183 FUG262153:FUR262183 GEC262153:GEN262183 GNY262153:GOJ262183 GXU262153:GYF262183 HHQ262153:HIB262183 HRM262153:HRX262183 IBI262153:IBT262183 ILE262153:ILP262183 IVA262153:IVL262183 JEW262153:JFH262183 JOS262153:JPD262183 JYO262153:JYZ262183 KIK262153:KIV262183 KSG262153:KSR262183 LCC262153:LCN262183 LLY262153:LMJ262183 LVU262153:LWF262183 MFQ262153:MGB262183 MPM262153:MPX262183 MZI262153:MZT262183 NJE262153:NJP262183 NTA262153:NTL262183 OCW262153:ODH262183 OMS262153:OND262183 OWO262153:OWZ262183 PGK262153:PGV262183 PQG262153:PQR262183 QAC262153:QAN262183 QJY262153:QKJ262183 QTU262153:QUF262183 RDQ262153:REB262183 RNM262153:RNX262183 RXI262153:RXT262183 SHE262153:SHP262183 SRA262153:SRL262183 TAW262153:TBH262183 TKS262153:TLD262183 TUO262153:TUZ262183 UEK262153:UEV262183 UOG262153:UOR262183 UYC262153:UYN262183 VHY262153:VIJ262183 VRU262153:VSF262183 WBQ262153:WCB262183 WLM262153:WLX262183 WVI262153:WVT262183 A327689:L327719 IW327689:JH327719 SS327689:TD327719 ACO327689:ACZ327719 AMK327689:AMV327719 AWG327689:AWR327719 BGC327689:BGN327719 BPY327689:BQJ327719 BZU327689:CAF327719 CJQ327689:CKB327719 CTM327689:CTX327719 DDI327689:DDT327719 DNE327689:DNP327719 DXA327689:DXL327719 EGW327689:EHH327719 EQS327689:ERD327719 FAO327689:FAZ327719 FKK327689:FKV327719 FUG327689:FUR327719 GEC327689:GEN327719 GNY327689:GOJ327719 GXU327689:GYF327719 HHQ327689:HIB327719 HRM327689:HRX327719 IBI327689:IBT327719 ILE327689:ILP327719 IVA327689:IVL327719 JEW327689:JFH327719 JOS327689:JPD327719 JYO327689:JYZ327719 KIK327689:KIV327719 KSG327689:KSR327719 LCC327689:LCN327719 LLY327689:LMJ327719 LVU327689:LWF327719 MFQ327689:MGB327719 MPM327689:MPX327719 MZI327689:MZT327719 NJE327689:NJP327719 NTA327689:NTL327719 OCW327689:ODH327719 OMS327689:OND327719 OWO327689:OWZ327719 PGK327689:PGV327719 PQG327689:PQR327719 QAC327689:QAN327719 QJY327689:QKJ327719 QTU327689:QUF327719 RDQ327689:REB327719 RNM327689:RNX327719 RXI327689:RXT327719 SHE327689:SHP327719 SRA327689:SRL327719 TAW327689:TBH327719 TKS327689:TLD327719 TUO327689:TUZ327719 UEK327689:UEV327719 UOG327689:UOR327719 UYC327689:UYN327719 VHY327689:VIJ327719 VRU327689:VSF327719 WBQ327689:WCB327719 WLM327689:WLX327719 WVI327689:WVT327719 A393225:L393255 IW393225:JH393255 SS393225:TD393255 ACO393225:ACZ393255 AMK393225:AMV393255 AWG393225:AWR393255 BGC393225:BGN393255 BPY393225:BQJ393255 BZU393225:CAF393255 CJQ393225:CKB393255 CTM393225:CTX393255 DDI393225:DDT393255 DNE393225:DNP393255 DXA393225:DXL393255 EGW393225:EHH393255 EQS393225:ERD393255 FAO393225:FAZ393255 FKK393225:FKV393255 FUG393225:FUR393255 GEC393225:GEN393255 GNY393225:GOJ393255 GXU393225:GYF393255 HHQ393225:HIB393255 HRM393225:HRX393255 IBI393225:IBT393255 ILE393225:ILP393255 IVA393225:IVL393255 JEW393225:JFH393255 JOS393225:JPD393255 JYO393225:JYZ393255 KIK393225:KIV393255 KSG393225:KSR393255 LCC393225:LCN393255 LLY393225:LMJ393255 LVU393225:LWF393255 MFQ393225:MGB393255 MPM393225:MPX393255 MZI393225:MZT393255 NJE393225:NJP393255 NTA393225:NTL393255 OCW393225:ODH393255 OMS393225:OND393255 OWO393225:OWZ393255 PGK393225:PGV393255 PQG393225:PQR393255 QAC393225:QAN393255 QJY393225:QKJ393255 QTU393225:QUF393255 RDQ393225:REB393255 RNM393225:RNX393255 RXI393225:RXT393255 SHE393225:SHP393255 SRA393225:SRL393255 TAW393225:TBH393255 TKS393225:TLD393255 TUO393225:TUZ393255 UEK393225:UEV393255 UOG393225:UOR393255 UYC393225:UYN393255 VHY393225:VIJ393255 VRU393225:VSF393255 WBQ393225:WCB393255 WLM393225:WLX393255 WVI393225:WVT393255 A458761:L458791 IW458761:JH458791 SS458761:TD458791 ACO458761:ACZ458791 AMK458761:AMV458791 AWG458761:AWR458791 BGC458761:BGN458791 BPY458761:BQJ458791 BZU458761:CAF458791 CJQ458761:CKB458791 CTM458761:CTX458791 DDI458761:DDT458791 DNE458761:DNP458791 DXA458761:DXL458791 EGW458761:EHH458791 EQS458761:ERD458791 FAO458761:FAZ458791 FKK458761:FKV458791 FUG458761:FUR458791 GEC458761:GEN458791 GNY458761:GOJ458791 GXU458761:GYF458791 HHQ458761:HIB458791 HRM458761:HRX458791 IBI458761:IBT458791 ILE458761:ILP458791 IVA458761:IVL458791 JEW458761:JFH458791 JOS458761:JPD458791 JYO458761:JYZ458791 KIK458761:KIV458791 KSG458761:KSR458791 LCC458761:LCN458791 LLY458761:LMJ458791 LVU458761:LWF458791 MFQ458761:MGB458791 MPM458761:MPX458791 MZI458761:MZT458791 NJE458761:NJP458791 NTA458761:NTL458791 OCW458761:ODH458791 OMS458761:OND458791 OWO458761:OWZ458791 PGK458761:PGV458791 PQG458761:PQR458791 QAC458761:QAN458791 QJY458761:QKJ458791 QTU458761:QUF458791 RDQ458761:REB458791 RNM458761:RNX458791 RXI458761:RXT458791 SHE458761:SHP458791 SRA458761:SRL458791 TAW458761:TBH458791 TKS458761:TLD458791 TUO458761:TUZ458791 UEK458761:UEV458791 UOG458761:UOR458791 UYC458761:UYN458791 VHY458761:VIJ458791 VRU458761:VSF458791 WBQ458761:WCB458791 WLM458761:WLX458791 WVI458761:WVT458791 A524297:L524327 IW524297:JH524327 SS524297:TD524327 ACO524297:ACZ524327 AMK524297:AMV524327 AWG524297:AWR524327 BGC524297:BGN524327 BPY524297:BQJ524327 BZU524297:CAF524327 CJQ524297:CKB524327 CTM524297:CTX524327 DDI524297:DDT524327 DNE524297:DNP524327 DXA524297:DXL524327 EGW524297:EHH524327 EQS524297:ERD524327 FAO524297:FAZ524327 FKK524297:FKV524327 FUG524297:FUR524327 GEC524297:GEN524327 GNY524297:GOJ524327 GXU524297:GYF524327 HHQ524297:HIB524327 HRM524297:HRX524327 IBI524297:IBT524327 ILE524297:ILP524327 IVA524297:IVL524327 JEW524297:JFH524327 JOS524297:JPD524327 JYO524297:JYZ524327 KIK524297:KIV524327 KSG524297:KSR524327 LCC524297:LCN524327 LLY524297:LMJ524327 LVU524297:LWF524327 MFQ524297:MGB524327 MPM524297:MPX524327 MZI524297:MZT524327 NJE524297:NJP524327 NTA524297:NTL524327 OCW524297:ODH524327 OMS524297:OND524327 OWO524297:OWZ524327 PGK524297:PGV524327 PQG524297:PQR524327 QAC524297:QAN524327 QJY524297:QKJ524327 QTU524297:QUF524327 RDQ524297:REB524327 RNM524297:RNX524327 RXI524297:RXT524327 SHE524297:SHP524327 SRA524297:SRL524327 TAW524297:TBH524327 TKS524297:TLD524327 TUO524297:TUZ524327 UEK524297:UEV524327 UOG524297:UOR524327 UYC524297:UYN524327 VHY524297:VIJ524327 VRU524297:VSF524327 WBQ524297:WCB524327 WLM524297:WLX524327 WVI524297:WVT524327 A589833:L589863 IW589833:JH589863 SS589833:TD589863 ACO589833:ACZ589863 AMK589833:AMV589863 AWG589833:AWR589863 BGC589833:BGN589863 BPY589833:BQJ589863 BZU589833:CAF589863 CJQ589833:CKB589863 CTM589833:CTX589863 DDI589833:DDT589863 DNE589833:DNP589863 DXA589833:DXL589863 EGW589833:EHH589863 EQS589833:ERD589863 FAO589833:FAZ589863 FKK589833:FKV589863 FUG589833:FUR589863 GEC589833:GEN589863 GNY589833:GOJ589863 GXU589833:GYF589863 HHQ589833:HIB589863 HRM589833:HRX589863 IBI589833:IBT589863 ILE589833:ILP589863 IVA589833:IVL589863 JEW589833:JFH589863 JOS589833:JPD589863 JYO589833:JYZ589863 KIK589833:KIV589863 KSG589833:KSR589863 LCC589833:LCN589863 LLY589833:LMJ589863 LVU589833:LWF589863 MFQ589833:MGB589863 MPM589833:MPX589863 MZI589833:MZT589863 NJE589833:NJP589863 NTA589833:NTL589863 OCW589833:ODH589863 OMS589833:OND589863 OWO589833:OWZ589863 PGK589833:PGV589863 PQG589833:PQR589863 QAC589833:QAN589863 QJY589833:QKJ589863 QTU589833:QUF589863 RDQ589833:REB589863 RNM589833:RNX589863 RXI589833:RXT589863 SHE589833:SHP589863 SRA589833:SRL589863 TAW589833:TBH589863 TKS589833:TLD589863 TUO589833:TUZ589863 UEK589833:UEV589863 UOG589833:UOR589863 UYC589833:UYN589863 VHY589833:VIJ589863 VRU589833:VSF589863 WBQ589833:WCB589863 WLM589833:WLX589863 WVI589833:WVT589863 A655369:L655399 IW655369:JH655399 SS655369:TD655399 ACO655369:ACZ655399 AMK655369:AMV655399 AWG655369:AWR655399 BGC655369:BGN655399 BPY655369:BQJ655399 BZU655369:CAF655399 CJQ655369:CKB655399 CTM655369:CTX655399 DDI655369:DDT655399 DNE655369:DNP655399 DXA655369:DXL655399 EGW655369:EHH655399 EQS655369:ERD655399 FAO655369:FAZ655399 FKK655369:FKV655399 FUG655369:FUR655399 GEC655369:GEN655399 GNY655369:GOJ655399 GXU655369:GYF655399 HHQ655369:HIB655399 HRM655369:HRX655399 IBI655369:IBT655399 ILE655369:ILP655399 IVA655369:IVL655399 JEW655369:JFH655399 JOS655369:JPD655399 JYO655369:JYZ655399 KIK655369:KIV655399 KSG655369:KSR655399 LCC655369:LCN655399 LLY655369:LMJ655399 LVU655369:LWF655399 MFQ655369:MGB655399 MPM655369:MPX655399 MZI655369:MZT655399 NJE655369:NJP655399 NTA655369:NTL655399 OCW655369:ODH655399 OMS655369:OND655399 OWO655369:OWZ655399 PGK655369:PGV655399 PQG655369:PQR655399 QAC655369:QAN655399 QJY655369:QKJ655399 QTU655369:QUF655399 RDQ655369:REB655399 RNM655369:RNX655399 RXI655369:RXT655399 SHE655369:SHP655399 SRA655369:SRL655399 TAW655369:TBH655399 TKS655369:TLD655399 TUO655369:TUZ655399 UEK655369:UEV655399 UOG655369:UOR655399 UYC655369:UYN655399 VHY655369:VIJ655399 VRU655369:VSF655399 WBQ655369:WCB655399 WLM655369:WLX655399 WVI655369:WVT655399 A720905:L720935 IW720905:JH720935 SS720905:TD720935 ACO720905:ACZ720935 AMK720905:AMV720935 AWG720905:AWR720935 BGC720905:BGN720935 BPY720905:BQJ720935 BZU720905:CAF720935 CJQ720905:CKB720935 CTM720905:CTX720935 DDI720905:DDT720935 DNE720905:DNP720935 DXA720905:DXL720935 EGW720905:EHH720935 EQS720905:ERD720935 FAO720905:FAZ720935 FKK720905:FKV720935 FUG720905:FUR720935 GEC720905:GEN720935 GNY720905:GOJ720935 GXU720905:GYF720935 HHQ720905:HIB720935 HRM720905:HRX720935 IBI720905:IBT720935 ILE720905:ILP720935 IVA720905:IVL720935 JEW720905:JFH720935 JOS720905:JPD720935 JYO720905:JYZ720935 KIK720905:KIV720935 KSG720905:KSR720935 LCC720905:LCN720935 LLY720905:LMJ720935 LVU720905:LWF720935 MFQ720905:MGB720935 MPM720905:MPX720935 MZI720905:MZT720935 NJE720905:NJP720935 NTA720905:NTL720935 OCW720905:ODH720935 OMS720905:OND720935 OWO720905:OWZ720935 PGK720905:PGV720935 PQG720905:PQR720935 QAC720905:QAN720935 QJY720905:QKJ720935 QTU720905:QUF720935 RDQ720905:REB720935 RNM720905:RNX720935 RXI720905:RXT720935 SHE720905:SHP720935 SRA720905:SRL720935 TAW720905:TBH720935 TKS720905:TLD720935 TUO720905:TUZ720935 UEK720905:UEV720935 UOG720905:UOR720935 UYC720905:UYN720935 VHY720905:VIJ720935 VRU720905:VSF720935 WBQ720905:WCB720935 WLM720905:WLX720935 WVI720905:WVT720935 A786441:L786471 IW786441:JH786471 SS786441:TD786471 ACO786441:ACZ786471 AMK786441:AMV786471 AWG786441:AWR786471 BGC786441:BGN786471 BPY786441:BQJ786471 BZU786441:CAF786471 CJQ786441:CKB786471 CTM786441:CTX786471 DDI786441:DDT786471 DNE786441:DNP786471 DXA786441:DXL786471 EGW786441:EHH786471 EQS786441:ERD786471 FAO786441:FAZ786471 FKK786441:FKV786471 FUG786441:FUR786471 GEC786441:GEN786471 GNY786441:GOJ786471 GXU786441:GYF786471 HHQ786441:HIB786471 HRM786441:HRX786471 IBI786441:IBT786471 ILE786441:ILP786471 IVA786441:IVL786471 JEW786441:JFH786471 JOS786441:JPD786471 JYO786441:JYZ786471 KIK786441:KIV786471 KSG786441:KSR786471 LCC786441:LCN786471 LLY786441:LMJ786471 LVU786441:LWF786471 MFQ786441:MGB786471 MPM786441:MPX786471 MZI786441:MZT786471 NJE786441:NJP786471 NTA786441:NTL786471 OCW786441:ODH786471 OMS786441:OND786471 OWO786441:OWZ786471 PGK786441:PGV786471 PQG786441:PQR786471 QAC786441:QAN786471 QJY786441:QKJ786471 QTU786441:QUF786471 RDQ786441:REB786471 RNM786441:RNX786471 RXI786441:RXT786471 SHE786441:SHP786471 SRA786441:SRL786471 TAW786441:TBH786471 TKS786441:TLD786471 TUO786441:TUZ786471 UEK786441:UEV786471 UOG786441:UOR786471 UYC786441:UYN786471 VHY786441:VIJ786471 VRU786441:VSF786471 WBQ786441:WCB786471 WLM786441:WLX786471 WVI786441:WVT786471 A851977:L852007 IW851977:JH852007 SS851977:TD852007 ACO851977:ACZ852007 AMK851977:AMV852007 AWG851977:AWR852007 BGC851977:BGN852007 BPY851977:BQJ852007 BZU851977:CAF852007 CJQ851977:CKB852007 CTM851977:CTX852007 DDI851977:DDT852007 DNE851977:DNP852007 DXA851977:DXL852007 EGW851977:EHH852007 EQS851977:ERD852007 FAO851977:FAZ852007 FKK851977:FKV852007 FUG851977:FUR852007 GEC851977:GEN852007 GNY851977:GOJ852007 GXU851977:GYF852007 HHQ851977:HIB852007 HRM851977:HRX852007 IBI851977:IBT852007 ILE851977:ILP852007 IVA851977:IVL852007 JEW851977:JFH852007 JOS851977:JPD852007 JYO851977:JYZ852007 KIK851977:KIV852007 KSG851977:KSR852007 LCC851977:LCN852007 LLY851977:LMJ852007 LVU851977:LWF852007 MFQ851977:MGB852007 MPM851977:MPX852007 MZI851977:MZT852007 NJE851977:NJP852007 NTA851977:NTL852007 OCW851977:ODH852007 OMS851977:OND852007 OWO851977:OWZ852007 PGK851977:PGV852007 PQG851977:PQR852007 QAC851977:QAN852007 QJY851977:QKJ852007 QTU851977:QUF852007 RDQ851977:REB852007 RNM851977:RNX852007 RXI851977:RXT852007 SHE851977:SHP852007 SRA851977:SRL852007 TAW851977:TBH852007 TKS851977:TLD852007 TUO851977:TUZ852007 UEK851977:UEV852007 UOG851977:UOR852007 UYC851977:UYN852007 VHY851977:VIJ852007 VRU851977:VSF852007 WBQ851977:WCB852007 WLM851977:WLX852007 WVI851977:WVT852007 A917513:L917543 IW917513:JH917543 SS917513:TD917543 ACO917513:ACZ917543 AMK917513:AMV917543 AWG917513:AWR917543 BGC917513:BGN917543 BPY917513:BQJ917543 BZU917513:CAF917543 CJQ917513:CKB917543 CTM917513:CTX917543 DDI917513:DDT917543 DNE917513:DNP917543 DXA917513:DXL917543 EGW917513:EHH917543 EQS917513:ERD917543 FAO917513:FAZ917543 FKK917513:FKV917543 FUG917513:FUR917543 GEC917513:GEN917543 GNY917513:GOJ917543 GXU917513:GYF917543 HHQ917513:HIB917543 HRM917513:HRX917543 IBI917513:IBT917543 ILE917513:ILP917543 IVA917513:IVL917543 JEW917513:JFH917543 JOS917513:JPD917543 JYO917513:JYZ917543 KIK917513:KIV917543 KSG917513:KSR917543 LCC917513:LCN917543 LLY917513:LMJ917543 LVU917513:LWF917543 MFQ917513:MGB917543 MPM917513:MPX917543 MZI917513:MZT917543 NJE917513:NJP917543 NTA917513:NTL917543 OCW917513:ODH917543 OMS917513:OND917543 OWO917513:OWZ917543 PGK917513:PGV917543 PQG917513:PQR917543 QAC917513:QAN917543 QJY917513:QKJ917543 QTU917513:QUF917543 RDQ917513:REB917543 RNM917513:RNX917543 RXI917513:RXT917543 SHE917513:SHP917543 SRA917513:SRL917543 TAW917513:TBH917543 TKS917513:TLD917543 TUO917513:TUZ917543 UEK917513:UEV917543 UOG917513:UOR917543 UYC917513:UYN917543 VHY917513:VIJ917543 VRU917513:VSF917543 WBQ917513:WCB917543 WLM917513:WLX917543 WVI917513:WVT917543 A983049:L983079 IW983049:JH983079 SS983049:TD983079 ACO983049:ACZ983079 AMK983049:AMV983079 AWG983049:AWR983079 BGC983049:BGN983079 BPY983049:BQJ983079 BZU983049:CAF983079 CJQ983049:CKB983079 CTM983049:CTX983079 DDI983049:DDT983079 DNE983049:DNP983079 DXA983049:DXL983079 EGW983049:EHH983079 EQS983049:ERD983079 FAO983049:FAZ983079 FKK983049:FKV983079 FUG983049:FUR983079 GEC983049:GEN983079 GNY983049:GOJ983079 GXU983049:GYF983079 HHQ983049:HIB983079 HRM983049:HRX983079 IBI983049:IBT983079 ILE983049:ILP983079 IVA983049:IVL983079 JEW983049:JFH983079 JOS983049:JPD983079 JYO983049:JYZ983079 KIK983049:KIV983079 KSG983049:KSR983079 LCC983049:LCN983079 LLY983049:LMJ983079 LVU983049:LWF983079 MFQ983049:MGB983079 MPM983049:MPX983079 MZI983049:MZT983079 NJE983049:NJP983079 NTA983049:NTL983079 OCW983049:ODH983079 OMS983049:OND983079 OWO983049:OWZ983079 PGK983049:PGV983079 PQG983049:PQR983079 QAC983049:QAN983079 QJY983049:QKJ983079 QTU983049:QUF983079 RDQ983049:REB983079 RNM983049:RNX983079 RXI983049:RXT983079 SHE983049:SHP983079 SRA983049:SRL983079 TAW983049:TBH983079 TKS983049:TLD983079 TUO983049:TUZ983079 UEK983049:UEV983079 UOG983049:UOR983079 UYC983049:UYN983079 VHY983049:VIJ983079 VRU983049:VSF983079 WBQ983049:WCB983079 WLM983049:WLX983079 WVI983049:WVT983079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G28" sqref="G28"/>
    </sheetView>
  </sheetViews>
  <sheetFormatPr defaultColWidth="0" defaultRowHeight="0" zeroHeight="1" x14ac:dyDescent="0.25"/>
  <cols>
    <col min="1" max="1" width="7.85546875" customWidth="1"/>
    <col min="2" max="10" width="5.7109375" customWidth="1"/>
    <col min="11" max="11" width="7.5703125" customWidth="1"/>
    <col min="12" max="12" width="9.28515625" customWidth="1"/>
    <col min="13" max="13" width="8.5703125" customWidth="1"/>
    <col min="14" max="14" width="1.7109375" customWidth="1"/>
    <col min="257" max="257" width="7.85546875" customWidth="1"/>
    <col min="258" max="266" width="5.7109375" customWidth="1"/>
    <col min="267" max="267" width="7.5703125" customWidth="1"/>
    <col min="268" max="268" width="9.28515625" customWidth="1"/>
    <col min="269" max="269" width="8.5703125" customWidth="1"/>
    <col min="270" max="270" width="1.7109375" customWidth="1"/>
    <col min="513" max="513" width="7.85546875" customWidth="1"/>
    <col min="514" max="522" width="5.7109375" customWidth="1"/>
    <col min="523" max="523" width="7.5703125" customWidth="1"/>
    <col min="524" max="524" width="9.28515625" customWidth="1"/>
    <col min="525" max="525" width="8.5703125" customWidth="1"/>
    <col min="526" max="526" width="1.7109375" customWidth="1"/>
    <col min="769" max="769" width="7.85546875" customWidth="1"/>
    <col min="770" max="778" width="5.7109375" customWidth="1"/>
    <col min="779" max="779" width="7.5703125" customWidth="1"/>
    <col min="780" max="780" width="9.28515625" customWidth="1"/>
    <col min="781" max="781" width="8.5703125" customWidth="1"/>
    <col min="782" max="782" width="1.7109375" customWidth="1"/>
    <col min="1025" max="1025" width="7.85546875" customWidth="1"/>
    <col min="1026" max="1034" width="5.7109375" customWidth="1"/>
    <col min="1035" max="1035" width="7.5703125" customWidth="1"/>
    <col min="1036" max="1036" width="9.28515625" customWidth="1"/>
    <col min="1037" max="1037" width="8.5703125" customWidth="1"/>
    <col min="1038" max="1038" width="1.7109375" customWidth="1"/>
    <col min="1281" max="1281" width="7.85546875" customWidth="1"/>
    <col min="1282" max="1290" width="5.7109375" customWidth="1"/>
    <col min="1291" max="1291" width="7.5703125" customWidth="1"/>
    <col min="1292" max="1292" width="9.28515625" customWidth="1"/>
    <col min="1293" max="1293" width="8.5703125" customWidth="1"/>
    <col min="1294" max="1294" width="1.7109375" customWidth="1"/>
    <col min="1537" max="1537" width="7.85546875" customWidth="1"/>
    <col min="1538" max="1546" width="5.7109375" customWidth="1"/>
    <col min="1547" max="1547" width="7.5703125" customWidth="1"/>
    <col min="1548" max="1548" width="9.28515625" customWidth="1"/>
    <col min="1549" max="1549" width="8.5703125" customWidth="1"/>
    <col min="1550" max="1550" width="1.7109375" customWidth="1"/>
    <col min="1793" max="1793" width="7.85546875" customWidth="1"/>
    <col min="1794" max="1802" width="5.7109375" customWidth="1"/>
    <col min="1803" max="1803" width="7.5703125" customWidth="1"/>
    <col min="1804" max="1804" width="9.28515625" customWidth="1"/>
    <col min="1805" max="1805" width="8.5703125" customWidth="1"/>
    <col min="1806" max="1806" width="1.7109375" customWidth="1"/>
    <col min="2049" max="2049" width="7.85546875" customWidth="1"/>
    <col min="2050" max="2058" width="5.7109375" customWidth="1"/>
    <col min="2059" max="2059" width="7.5703125" customWidth="1"/>
    <col min="2060" max="2060" width="9.28515625" customWidth="1"/>
    <col min="2061" max="2061" width="8.5703125" customWidth="1"/>
    <col min="2062" max="2062" width="1.7109375" customWidth="1"/>
    <col min="2305" max="2305" width="7.85546875" customWidth="1"/>
    <col min="2306" max="2314" width="5.7109375" customWidth="1"/>
    <col min="2315" max="2315" width="7.5703125" customWidth="1"/>
    <col min="2316" max="2316" width="9.28515625" customWidth="1"/>
    <col min="2317" max="2317" width="8.5703125" customWidth="1"/>
    <col min="2318" max="2318" width="1.7109375" customWidth="1"/>
    <col min="2561" max="2561" width="7.85546875" customWidth="1"/>
    <col min="2562" max="2570" width="5.7109375" customWidth="1"/>
    <col min="2571" max="2571" width="7.5703125" customWidth="1"/>
    <col min="2572" max="2572" width="9.28515625" customWidth="1"/>
    <col min="2573" max="2573" width="8.5703125" customWidth="1"/>
    <col min="2574" max="2574" width="1.7109375" customWidth="1"/>
    <col min="2817" max="2817" width="7.85546875" customWidth="1"/>
    <col min="2818" max="2826" width="5.7109375" customWidth="1"/>
    <col min="2827" max="2827" width="7.5703125" customWidth="1"/>
    <col min="2828" max="2828" width="9.28515625" customWidth="1"/>
    <col min="2829" max="2829" width="8.5703125" customWidth="1"/>
    <col min="2830" max="2830" width="1.7109375" customWidth="1"/>
    <col min="3073" max="3073" width="7.85546875" customWidth="1"/>
    <col min="3074" max="3082" width="5.7109375" customWidth="1"/>
    <col min="3083" max="3083" width="7.5703125" customWidth="1"/>
    <col min="3084" max="3084" width="9.28515625" customWidth="1"/>
    <col min="3085" max="3085" width="8.5703125" customWidth="1"/>
    <col min="3086" max="3086" width="1.7109375" customWidth="1"/>
    <col min="3329" max="3329" width="7.85546875" customWidth="1"/>
    <col min="3330" max="3338" width="5.7109375" customWidth="1"/>
    <col min="3339" max="3339" width="7.5703125" customWidth="1"/>
    <col min="3340" max="3340" width="9.28515625" customWidth="1"/>
    <col min="3341" max="3341" width="8.5703125" customWidth="1"/>
    <col min="3342" max="3342" width="1.7109375" customWidth="1"/>
    <col min="3585" max="3585" width="7.85546875" customWidth="1"/>
    <col min="3586" max="3594" width="5.7109375" customWidth="1"/>
    <col min="3595" max="3595" width="7.5703125" customWidth="1"/>
    <col min="3596" max="3596" width="9.28515625" customWidth="1"/>
    <col min="3597" max="3597" width="8.5703125" customWidth="1"/>
    <col min="3598" max="3598" width="1.7109375" customWidth="1"/>
    <col min="3841" max="3841" width="7.85546875" customWidth="1"/>
    <col min="3842" max="3850" width="5.7109375" customWidth="1"/>
    <col min="3851" max="3851" width="7.5703125" customWidth="1"/>
    <col min="3852" max="3852" width="9.28515625" customWidth="1"/>
    <col min="3853" max="3853" width="8.5703125" customWidth="1"/>
    <col min="3854" max="3854" width="1.7109375" customWidth="1"/>
    <col min="4097" max="4097" width="7.85546875" customWidth="1"/>
    <col min="4098" max="4106" width="5.7109375" customWidth="1"/>
    <col min="4107" max="4107" width="7.5703125" customWidth="1"/>
    <col min="4108" max="4108" width="9.28515625" customWidth="1"/>
    <col min="4109" max="4109" width="8.5703125" customWidth="1"/>
    <col min="4110" max="4110" width="1.7109375" customWidth="1"/>
    <col min="4353" max="4353" width="7.85546875" customWidth="1"/>
    <col min="4354" max="4362" width="5.7109375" customWidth="1"/>
    <col min="4363" max="4363" width="7.5703125" customWidth="1"/>
    <col min="4364" max="4364" width="9.28515625" customWidth="1"/>
    <col min="4365" max="4365" width="8.5703125" customWidth="1"/>
    <col min="4366" max="4366" width="1.7109375" customWidth="1"/>
    <col min="4609" max="4609" width="7.85546875" customWidth="1"/>
    <col min="4610" max="4618" width="5.7109375" customWidth="1"/>
    <col min="4619" max="4619" width="7.5703125" customWidth="1"/>
    <col min="4620" max="4620" width="9.28515625" customWidth="1"/>
    <col min="4621" max="4621" width="8.5703125" customWidth="1"/>
    <col min="4622" max="4622" width="1.7109375" customWidth="1"/>
    <col min="4865" max="4865" width="7.85546875" customWidth="1"/>
    <col min="4866" max="4874" width="5.7109375" customWidth="1"/>
    <col min="4875" max="4875" width="7.5703125" customWidth="1"/>
    <col min="4876" max="4876" width="9.28515625" customWidth="1"/>
    <col min="4877" max="4877" width="8.5703125" customWidth="1"/>
    <col min="4878" max="4878" width="1.7109375" customWidth="1"/>
    <col min="5121" max="5121" width="7.85546875" customWidth="1"/>
    <col min="5122" max="5130" width="5.7109375" customWidth="1"/>
    <col min="5131" max="5131" width="7.5703125" customWidth="1"/>
    <col min="5132" max="5132" width="9.28515625" customWidth="1"/>
    <col min="5133" max="5133" width="8.5703125" customWidth="1"/>
    <col min="5134" max="5134" width="1.7109375" customWidth="1"/>
    <col min="5377" max="5377" width="7.85546875" customWidth="1"/>
    <col min="5378" max="5386" width="5.7109375" customWidth="1"/>
    <col min="5387" max="5387" width="7.5703125" customWidth="1"/>
    <col min="5388" max="5388" width="9.28515625" customWidth="1"/>
    <col min="5389" max="5389" width="8.5703125" customWidth="1"/>
    <col min="5390" max="5390" width="1.7109375" customWidth="1"/>
    <col min="5633" max="5633" width="7.85546875" customWidth="1"/>
    <col min="5634" max="5642" width="5.7109375" customWidth="1"/>
    <col min="5643" max="5643" width="7.5703125" customWidth="1"/>
    <col min="5644" max="5644" width="9.28515625" customWidth="1"/>
    <col min="5645" max="5645" width="8.5703125" customWidth="1"/>
    <col min="5646" max="5646" width="1.7109375" customWidth="1"/>
    <col min="5889" max="5889" width="7.85546875" customWidth="1"/>
    <col min="5890" max="5898" width="5.7109375" customWidth="1"/>
    <col min="5899" max="5899" width="7.5703125" customWidth="1"/>
    <col min="5900" max="5900" width="9.28515625" customWidth="1"/>
    <col min="5901" max="5901" width="8.5703125" customWidth="1"/>
    <col min="5902" max="5902" width="1.7109375" customWidth="1"/>
    <col min="6145" max="6145" width="7.85546875" customWidth="1"/>
    <col min="6146" max="6154" width="5.7109375" customWidth="1"/>
    <col min="6155" max="6155" width="7.5703125" customWidth="1"/>
    <col min="6156" max="6156" width="9.28515625" customWidth="1"/>
    <col min="6157" max="6157" width="8.5703125" customWidth="1"/>
    <col min="6158" max="6158" width="1.7109375" customWidth="1"/>
    <col min="6401" max="6401" width="7.85546875" customWidth="1"/>
    <col min="6402" max="6410" width="5.7109375" customWidth="1"/>
    <col min="6411" max="6411" width="7.5703125" customWidth="1"/>
    <col min="6412" max="6412" width="9.28515625" customWidth="1"/>
    <col min="6413" max="6413" width="8.5703125" customWidth="1"/>
    <col min="6414" max="6414" width="1.7109375" customWidth="1"/>
    <col min="6657" max="6657" width="7.85546875" customWidth="1"/>
    <col min="6658" max="6666" width="5.7109375" customWidth="1"/>
    <col min="6667" max="6667" width="7.5703125" customWidth="1"/>
    <col min="6668" max="6668" width="9.28515625" customWidth="1"/>
    <col min="6669" max="6669" width="8.5703125" customWidth="1"/>
    <col min="6670" max="6670" width="1.7109375" customWidth="1"/>
    <col min="6913" max="6913" width="7.85546875" customWidth="1"/>
    <col min="6914" max="6922" width="5.7109375" customWidth="1"/>
    <col min="6923" max="6923" width="7.5703125" customWidth="1"/>
    <col min="6924" max="6924" width="9.28515625" customWidth="1"/>
    <col min="6925" max="6925" width="8.5703125" customWidth="1"/>
    <col min="6926" max="6926" width="1.7109375" customWidth="1"/>
    <col min="7169" max="7169" width="7.85546875" customWidth="1"/>
    <col min="7170" max="7178" width="5.7109375" customWidth="1"/>
    <col min="7179" max="7179" width="7.5703125" customWidth="1"/>
    <col min="7180" max="7180" width="9.28515625" customWidth="1"/>
    <col min="7181" max="7181" width="8.5703125" customWidth="1"/>
    <col min="7182" max="7182" width="1.7109375" customWidth="1"/>
    <col min="7425" max="7425" width="7.85546875" customWidth="1"/>
    <col min="7426" max="7434" width="5.7109375" customWidth="1"/>
    <col min="7435" max="7435" width="7.5703125" customWidth="1"/>
    <col min="7436" max="7436" width="9.28515625" customWidth="1"/>
    <col min="7437" max="7437" width="8.5703125" customWidth="1"/>
    <col min="7438" max="7438" width="1.7109375" customWidth="1"/>
    <col min="7681" max="7681" width="7.85546875" customWidth="1"/>
    <col min="7682" max="7690" width="5.7109375" customWidth="1"/>
    <col min="7691" max="7691" width="7.5703125" customWidth="1"/>
    <col min="7692" max="7692" width="9.28515625" customWidth="1"/>
    <col min="7693" max="7693" width="8.5703125" customWidth="1"/>
    <col min="7694" max="7694" width="1.7109375" customWidth="1"/>
    <col min="7937" max="7937" width="7.85546875" customWidth="1"/>
    <col min="7938" max="7946" width="5.7109375" customWidth="1"/>
    <col min="7947" max="7947" width="7.5703125" customWidth="1"/>
    <col min="7948" max="7948" width="9.28515625" customWidth="1"/>
    <col min="7949" max="7949" width="8.5703125" customWidth="1"/>
    <col min="7950" max="7950" width="1.7109375" customWidth="1"/>
    <col min="8193" max="8193" width="7.85546875" customWidth="1"/>
    <col min="8194" max="8202" width="5.7109375" customWidth="1"/>
    <col min="8203" max="8203" width="7.5703125" customWidth="1"/>
    <col min="8204" max="8204" width="9.28515625" customWidth="1"/>
    <col min="8205" max="8205" width="8.5703125" customWidth="1"/>
    <col min="8206" max="8206" width="1.7109375" customWidth="1"/>
    <col min="8449" max="8449" width="7.85546875" customWidth="1"/>
    <col min="8450" max="8458" width="5.7109375" customWidth="1"/>
    <col min="8459" max="8459" width="7.5703125" customWidth="1"/>
    <col min="8460" max="8460" width="9.28515625" customWidth="1"/>
    <col min="8461" max="8461" width="8.5703125" customWidth="1"/>
    <col min="8462" max="8462" width="1.7109375" customWidth="1"/>
    <col min="8705" max="8705" width="7.85546875" customWidth="1"/>
    <col min="8706" max="8714" width="5.7109375" customWidth="1"/>
    <col min="8715" max="8715" width="7.5703125" customWidth="1"/>
    <col min="8716" max="8716" width="9.28515625" customWidth="1"/>
    <col min="8717" max="8717" width="8.5703125" customWidth="1"/>
    <col min="8718" max="8718" width="1.7109375" customWidth="1"/>
    <col min="8961" max="8961" width="7.85546875" customWidth="1"/>
    <col min="8962" max="8970" width="5.7109375" customWidth="1"/>
    <col min="8971" max="8971" width="7.5703125" customWidth="1"/>
    <col min="8972" max="8972" width="9.28515625" customWidth="1"/>
    <col min="8973" max="8973" width="8.5703125" customWidth="1"/>
    <col min="8974" max="8974" width="1.7109375" customWidth="1"/>
    <col min="9217" max="9217" width="7.85546875" customWidth="1"/>
    <col min="9218" max="9226" width="5.7109375" customWidth="1"/>
    <col min="9227" max="9227" width="7.5703125" customWidth="1"/>
    <col min="9228" max="9228" width="9.28515625" customWidth="1"/>
    <col min="9229" max="9229" width="8.5703125" customWidth="1"/>
    <col min="9230" max="9230" width="1.7109375" customWidth="1"/>
    <col min="9473" max="9473" width="7.85546875" customWidth="1"/>
    <col min="9474" max="9482" width="5.7109375" customWidth="1"/>
    <col min="9483" max="9483" width="7.5703125" customWidth="1"/>
    <col min="9484" max="9484" width="9.28515625" customWidth="1"/>
    <col min="9485" max="9485" width="8.5703125" customWidth="1"/>
    <col min="9486" max="9486" width="1.7109375" customWidth="1"/>
    <col min="9729" max="9729" width="7.85546875" customWidth="1"/>
    <col min="9730" max="9738" width="5.7109375" customWidth="1"/>
    <col min="9739" max="9739" width="7.5703125" customWidth="1"/>
    <col min="9740" max="9740" width="9.28515625" customWidth="1"/>
    <col min="9741" max="9741" width="8.5703125" customWidth="1"/>
    <col min="9742" max="9742" width="1.7109375" customWidth="1"/>
    <col min="9985" max="9985" width="7.85546875" customWidth="1"/>
    <col min="9986" max="9994" width="5.7109375" customWidth="1"/>
    <col min="9995" max="9995" width="7.5703125" customWidth="1"/>
    <col min="9996" max="9996" width="9.28515625" customWidth="1"/>
    <col min="9997" max="9997" width="8.5703125" customWidth="1"/>
    <col min="9998" max="9998" width="1.7109375" customWidth="1"/>
    <col min="10241" max="10241" width="7.85546875" customWidth="1"/>
    <col min="10242" max="10250" width="5.7109375" customWidth="1"/>
    <col min="10251" max="10251" width="7.5703125" customWidth="1"/>
    <col min="10252" max="10252" width="9.28515625" customWidth="1"/>
    <col min="10253" max="10253" width="8.5703125" customWidth="1"/>
    <col min="10254" max="10254" width="1.7109375" customWidth="1"/>
    <col min="10497" max="10497" width="7.85546875" customWidth="1"/>
    <col min="10498" max="10506" width="5.7109375" customWidth="1"/>
    <col min="10507" max="10507" width="7.5703125" customWidth="1"/>
    <col min="10508" max="10508" width="9.28515625" customWidth="1"/>
    <col min="10509" max="10509" width="8.5703125" customWidth="1"/>
    <col min="10510" max="10510" width="1.7109375" customWidth="1"/>
    <col min="10753" max="10753" width="7.85546875" customWidth="1"/>
    <col min="10754" max="10762" width="5.7109375" customWidth="1"/>
    <col min="10763" max="10763" width="7.5703125" customWidth="1"/>
    <col min="10764" max="10764" width="9.28515625" customWidth="1"/>
    <col min="10765" max="10765" width="8.5703125" customWidth="1"/>
    <col min="10766" max="10766" width="1.7109375" customWidth="1"/>
    <col min="11009" max="11009" width="7.85546875" customWidth="1"/>
    <col min="11010" max="11018" width="5.7109375" customWidth="1"/>
    <col min="11019" max="11019" width="7.5703125" customWidth="1"/>
    <col min="11020" max="11020" width="9.28515625" customWidth="1"/>
    <col min="11021" max="11021" width="8.5703125" customWidth="1"/>
    <col min="11022" max="11022" width="1.7109375" customWidth="1"/>
    <col min="11265" max="11265" width="7.85546875" customWidth="1"/>
    <col min="11266" max="11274" width="5.7109375" customWidth="1"/>
    <col min="11275" max="11275" width="7.5703125" customWidth="1"/>
    <col min="11276" max="11276" width="9.28515625" customWidth="1"/>
    <col min="11277" max="11277" width="8.5703125" customWidth="1"/>
    <col min="11278" max="11278" width="1.7109375" customWidth="1"/>
    <col min="11521" max="11521" width="7.85546875" customWidth="1"/>
    <col min="11522" max="11530" width="5.7109375" customWidth="1"/>
    <col min="11531" max="11531" width="7.5703125" customWidth="1"/>
    <col min="11532" max="11532" width="9.28515625" customWidth="1"/>
    <col min="11533" max="11533" width="8.5703125" customWidth="1"/>
    <col min="11534" max="11534" width="1.7109375" customWidth="1"/>
    <col min="11777" max="11777" width="7.85546875" customWidth="1"/>
    <col min="11778" max="11786" width="5.7109375" customWidth="1"/>
    <col min="11787" max="11787" width="7.5703125" customWidth="1"/>
    <col min="11788" max="11788" width="9.28515625" customWidth="1"/>
    <col min="11789" max="11789" width="8.5703125" customWidth="1"/>
    <col min="11790" max="11790" width="1.7109375" customWidth="1"/>
    <col min="12033" max="12033" width="7.85546875" customWidth="1"/>
    <col min="12034" max="12042" width="5.7109375" customWidth="1"/>
    <col min="12043" max="12043" width="7.5703125" customWidth="1"/>
    <col min="12044" max="12044" width="9.28515625" customWidth="1"/>
    <col min="12045" max="12045" width="8.5703125" customWidth="1"/>
    <col min="12046" max="12046" width="1.7109375" customWidth="1"/>
    <col min="12289" max="12289" width="7.85546875" customWidth="1"/>
    <col min="12290" max="12298" width="5.7109375" customWidth="1"/>
    <col min="12299" max="12299" width="7.5703125" customWidth="1"/>
    <col min="12300" max="12300" width="9.28515625" customWidth="1"/>
    <col min="12301" max="12301" width="8.5703125" customWidth="1"/>
    <col min="12302" max="12302" width="1.7109375" customWidth="1"/>
    <col min="12545" max="12545" width="7.85546875" customWidth="1"/>
    <col min="12546" max="12554" width="5.7109375" customWidth="1"/>
    <col min="12555" max="12555" width="7.5703125" customWidth="1"/>
    <col min="12556" max="12556" width="9.28515625" customWidth="1"/>
    <col min="12557" max="12557" width="8.5703125" customWidth="1"/>
    <col min="12558" max="12558" width="1.7109375" customWidth="1"/>
    <col min="12801" max="12801" width="7.85546875" customWidth="1"/>
    <col min="12802" max="12810" width="5.7109375" customWidth="1"/>
    <col min="12811" max="12811" width="7.5703125" customWidth="1"/>
    <col min="12812" max="12812" width="9.28515625" customWidth="1"/>
    <col min="12813" max="12813" width="8.5703125" customWidth="1"/>
    <col min="12814" max="12814" width="1.7109375" customWidth="1"/>
    <col min="13057" max="13057" width="7.85546875" customWidth="1"/>
    <col min="13058" max="13066" width="5.7109375" customWidth="1"/>
    <col min="13067" max="13067" width="7.5703125" customWidth="1"/>
    <col min="13068" max="13068" width="9.28515625" customWidth="1"/>
    <col min="13069" max="13069" width="8.5703125" customWidth="1"/>
    <col min="13070" max="13070" width="1.7109375" customWidth="1"/>
    <col min="13313" max="13313" width="7.85546875" customWidth="1"/>
    <col min="13314" max="13322" width="5.7109375" customWidth="1"/>
    <col min="13323" max="13323" width="7.5703125" customWidth="1"/>
    <col min="13324" max="13324" width="9.28515625" customWidth="1"/>
    <col min="13325" max="13325" width="8.5703125" customWidth="1"/>
    <col min="13326" max="13326" width="1.7109375" customWidth="1"/>
    <col min="13569" max="13569" width="7.85546875" customWidth="1"/>
    <col min="13570" max="13578" width="5.7109375" customWidth="1"/>
    <col min="13579" max="13579" width="7.5703125" customWidth="1"/>
    <col min="13580" max="13580" width="9.28515625" customWidth="1"/>
    <col min="13581" max="13581" width="8.5703125" customWidth="1"/>
    <col min="13582" max="13582" width="1.7109375" customWidth="1"/>
    <col min="13825" max="13825" width="7.85546875" customWidth="1"/>
    <col min="13826" max="13834" width="5.7109375" customWidth="1"/>
    <col min="13835" max="13835" width="7.5703125" customWidth="1"/>
    <col min="13836" max="13836" width="9.28515625" customWidth="1"/>
    <col min="13837" max="13837" width="8.5703125" customWidth="1"/>
    <col min="13838" max="13838" width="1.7109375" customWidth="1"/>
    <col min="14081" max="14081" width="7.85546875" customWidth="1"/>
    <col min="14082" max="14090" width="5.7109375" customWidth="1"/>
    <col min="14091" max="14091" width="7.5703125" customWidth="1"/>
    <col min="14092" max="14092" width="9.28515625" customWidth="1"/>
    <col min="14093" max="14093" width="8.5703125" customWidth="1"/>
    <col min="14094" max="14094" width="1.7109375" customWidth="1"/>
    <col min="14337" max="14337" width="7.85546875" customWidth="1"/>
    <col min="14338" max="14346" width="5.7109375" customWidth="1"/>
    <col min="14347" max="14347" width="7.5703125" customWidth="1"/>
    <col min="14348" max="14348" width="9.28515625" customWidth="1"/>
    <col min="14349" max="14349" width="8.5703125" customWidth="1"/>
    <col min="14350" max="14350" width="1.7109375" customWidth="1"/>
    <col min="14593" max="14593" width="7.85546875" customWidth="1"/>
    <col min="14594" max="14602" width="5.7109375" customWidth="1"/>
    <col min="14603" max="14603" width="7.5703125" customWidth="1"/>
    <col min="14604" max="14604" width="9.28515625" customWidth="1"/>
    <col min="14605" max="14605" width="8.5703125" customWidth="1"/>
    <col min="14606" max="14606" width="1.7109375" customWidth="1"/>
    <col min="14849" max="14849" width="7.85546875" customWidth="1"/>
    <col min="14850" max="14858" width="5.7109375" customWidth="1"/>
    <col min="14859" max="14859" width="7.5703125" customWidth="1"/>
    <col min="14860" max="14860" width="9.28515625" customWidth="1"/>
    <col min="14861" max="14861" width="8.5703125" customWidth="1"/>
    <col min="14862" max="14862" width="1.7109375" customWidth="1"/>
    <col min="15105" max="15105" width="7.85546875" customWidth="1"/>
    <col min="15106" max="15114" width="5.7109375" customWidth="1"/>
    <col min="15115" max="15115" width="7.5703125" customWidth="1"/>
    <col min="15116" max="15116" width="9.28515625" customWidth="1"/>
    <col min="15117" max="15117" width="8.5703125" customWidth="1"/>
    <col min="15118" max="15118" width="1.7109375" customWidth="1"/>
    <col min="15361" max="15361" width="7.85546875" customWidth="1"/>
    <col min="15362" max="15370" width="5.7109375" customWidth="1"/>
    <col min="15371" max="15371" width="7.5703125" customWidth="1"/>
    <col min="15372" max="15372" width="9.28515625" customWidth="1"/>
    <col min="15373" max="15373" width="8.5703125" customWidth="1"/>
    <col min="15374" max="15374" width="1.7109375" customWidth="1"/>
    <col min="15617" max="15617" width="7.85546875" customWidth="1"/>
    <col min="15618" max="15626" width="5.7109375" customWidth="1"/>
    <col min="15627" max="15627" width="7.5703125" customWidth="1"/>
    <col min="15628" max="15628" width="9.28515625" customWidth="1"/>
    <col min="15629" max="15629" width="8.5703125" customWidth="1"/>
    <col min="15630" max="15630" width="1.7109375" customWidth="1"/>
    <col min="15873" max="15873" width="7.85546875" customWidth="1"/>
    <col min="15874" max="15882" width="5.7109375" customWidth="1"/>
    <col min="15883" max="15883" width="7.5703125" customWidth="1"/>
    <col min="15884" max="15884" width="9.28515625" customWidth="1"/>
    <col min="15885" max="15885" width="8.5703125" customWidth="1"/>
    <col min="15886" max="15886" width="1.7109375" customWidth="1"/>
    <col min="16129" max="16129" width="7.85546875" customWidth="1"/>
    <col min="16130" max="16138" width="5.7109375" customWidth="1"/>
    <col min="16139" max="16139" width="7.5703125" customWidth="1"/>
    <col min="16140" max="16140" width="9.28515625" customWidth="1"/>
    <col min="16141" max="16141" width="8.5703125" customWidth="1"/>
    <col min="16142" max="16142" width="1.7109375" customWidth="1"/>
  </cols>
  <sheetData>
    <row r="1" spans="1:14" ht="41.25" customHeight="1" x14ac:dyDescent="0.25">
      <c r="A1" s="53"/>
      <c r="B1" s="65" t="str">
        <f>[2]Protokolas!$B$1</f>
        <v>Utenos rajono mokyklų mokinių lengvosios atletikos keturkovės varžybos, skirtos Utenos DSC taurei laimėti</v>
      </c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4" ht="12.75" customHeight="1" x14ac:dyDescent="0.25">
      <c r="A2" s="54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4" ht="23.25" customHeight="1" x14ac:dyDescent="0.25">
      <c r="A3" s="55"/>
      <c r="B3" s="67" t="str">
        <f>[2]Protokolas!$B$3</f>
        <v>Utena, 2019-05-07</v>
      </c>
      <c r="C3" s="67"/>
      <c r="D3" s="67"/>
      <c r="E3" s="67"/>
      <c r="F3" s="67"/>
      <c r="G3" s="67"/>
      <c r="H3" s="67"/>
      <c r="I3" s="56"/>
      <c r="J3" s="56"/>
      <c r="K3" s="68" t="str">
        <f>[2]Protokolas!$I$3</f>
        <v>Merginos</v>
      </c>
      <c r="L3" s="68"/>
    </row>
    <row r="4" spans="1:14" ht="10.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4" ht="33.75" customHeight="1" x14ac:dyDescent="0.25">
      <c r="B5" s="57" t="s">
        <v>15</v>
      </c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4" ht="27.75" customHeight="1" x14ac:dyDescent="0.25">
      <c r="A6" s="58" t="s">
        <v>16</v>
      </c>
      <c r="B6" s="59" t="s">
        <v>1</v>
      </c>
      <c r="C6" s="59"/>
      <c r="D6" s="59"/>
      <c r="E6" s="59"/>
      <c r="F6" s="59"/>
      <c r="G6" s="59"/>
      <c r="H6" s="59"/>
      <c r="I6" s="59"/>
      <c r="J6" s="59"/>
      <c r="K6" s="59"/>
      <c r="L6" s="58" t="s">
        <v>11</v>
      </c>
      <c r="M6" s="58" t="s">
        <v>9</v>
      </c>
      <c r="N6" s="60"/>
    </row>
    <row r="7" spans="1:14" ht="20.100000000000001" customHeight="1" x14ac:dyDescent="0.25">
      <c r="A7" s="58">
        <v>1</v>
      </c>
      <c r="B7" s="61" t="str">
        <f>[2]Protokolas!B5</f>
        <v>Krašuonos progimnazija</v>
      </c>
      <c r="C7" s="62"/>
      <c r="D7" s="62"/>
      <c r="E7" s="62"/>
      <c r="F7" s="62"/>
      <c r="G7" s="62"/>
      <c r="H7" s="62"/>
      <c r="I7" s="62"/>
      <c r="J7" s="62"/>
      <c r="K7" s="63"/>
      <c r="L7" s="58">
        <f>[2]Protokolas!L5</f>
        <v>1067</v>
      </c>
      <c r="M7" s="58">
        <v>1</v>
      </c>
      <c r="N7" s="60"/>
    </row>
    <row r="8" spans="1:14" ht="20.100000000000001" customHeight="1" x14ac:dyDescent="0.25">
      <c r="A8" s="58">
        <v>2</v>
      </c>
      <c r="B8" s="61" t="str">
        <f>[2]Protokolas!B44</f>
        <v>Aukštakalnio progimnazija</v>
      </c>
      <c r="C8" s="62"/>
      <c r="D8" s="62"/>
      <c r="E8" s="62"/>
      <c r="F8" s="62"/>
      <c r="G8" s="62"/>
      <c r="H8" s="62"/>
      <c r="I8" s="62"/>
      <c r="J8" s="62"/>
      <c r="K8" s="63"/>
      <c r="L8" s="58">
        <f>[2]Protokolas!L44</f>
        <v>929</v>
      </c>
      <c r="M8" s="58">
        <v>2</v>
      </c>
      <c r="N8" s="60"/>
    </row>
    <row r="9" spans="1:14" ht="20.100000000000001" customHeight="1" x14ac:dyDescent="0.25">
      <c r="A9" s="58">
        <v>3</v>
      </c>
      <c r="B9" s="61" t="str">
        <f>[2]Protokolas!B18</f>
        <v>R. Šaltenio progimnazija</v>
      </c>
      <c r="C9" s="62"/>
      <c r="D9" s="62"/>
      <c r="E9" s="62"/>
      <c r="F9" s="62"/>
      <c r="G9" s="62"/>
      <c r="H9" s="62"/>
      <c r="I9" s="62"/>
      <c r="J9" s="62"/>
      <c r="K9" s="63"/>
      <c r="L9" s="58">
        <f>[2]Protokolas!L18</f>
        <v>914</v>
      </c>
      <c r="M9" s="58">
        <v>3</v>
      </c>
      <c r="N9" s="60"/>
    </row>
    <row r="10" spans="1:14" ht="20.100000000000001" customHeight="1" x14ac:dyDescent="0.25">
      <c r="A10" s="58">
        <v>4</v>
      </c>
      <c r="B10" s="61" t="str">
        <f>[2]Protokolas!B30</f>
        <v>Vyturių progimnazija</v>
      </c>
      <c r="C10" s="62"/>
      <c r="D10" s="62"/>
      <c r="E10" s="62"/>
      <c r="F10" s="62"/>
      <c r="G10" s="62"/>
      <c r="H10" s="62"/>
      <c r="I10" s="62"/>
      <c r="J10" s="62"/>
      <c r="K10" s="63"/>
      <c r="L10" s="58">
        <f>[2]Protokolas!L30</f>
        <v>845</v>
      </c>
      <c r="M10" s="58">
        <v>4</v>
      </c>
      <c r="N10" s="60"/>
    </row>
    <row r="11" spans="1:14" ht="20.100000000000001" customHeight="1" x14ac:dyDescent="0.25">
      <c r="A11" s="58">
        <v>5</v>
      </c>
      <c r="B11" s="61" t="str">
        <f>[2]Protokolas!B57</f>
        <v>Aukštakalnio progimnazijos II komanda</v>
      </c>
      <c r="C11" s="62"/>
      <c r="D11" s="62"/>
      <c r="E11" s="62"/>
      <c r="F11" s="62"/>
      <c r="G11" s="62"/>
      <c r="H11" s="62"/>
      <c r="I11" s="62"/>
      <c r="J11" s="62"/>
      <c r="K11" s="63"/>
      <c r="L11" s="58" t="e">
        <f>[2]Protokolas!L57</f>
        <v>#N/A</v>
      </c>
      <c r="M11" s="58">
        <v>5</v>
      </c>
      <c r="N11" s="60"/>
    </row>
    <row r="12" spans="1:14" ht="20.100000000000001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</row>
    <row r="13" spans="1:14" ht="20.100000000000001" customHeight="1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1:14" ht="20.100000000000001" customHeight="1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ht="20.100000000000001" customHeight="1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ht="20.100000000000001" customHeight="1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ht="20.100000000000001" customHeight="1" x14ac:dyDescent="0.25">
      <c r="A17" s="60"/>
      <c r="B17" s="60"/>
      <c r="C17" s="64" t="s">
        <v>13</v>
      </c>
      <c r="D17" s="64"/>
      <c r="E17" s="64"/>
      <c r="F17" s="64"/>
      <c r="G17" s="60"/>
      <c r="H17" s="60"/>
      <c r="I17" s="60"/>
      <c r="J17" s="64" t="str">
        <f>[2]Protokolas!G160</f>
        <v>Jurgita Kirilovienė</v>
      </c>
      <c r="K17" s="64"/>
      <c r="L17" s="64"/>
      <c r="M17" s="64"/>
      <c r="N17" s="60"/>
    </row>
    <row r="18" spans="1:14" ht="20.100000000000001" customHeight="1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4" ht="20.100000000000001" customHeight="1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4" ht="15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</row>
    <row r="21" spans="1:14" ht="15" x14ac:dyDescent="0.25">
      <c r="A21" s="60"/>
      <c r="B21" s="60"/>
      <c r="C21" s="64" t="s">
        <v>14</v>
      </c>
      <c r="D21" s="64"/>
      <c r="E21" s="64"/>
      <c r="F21" s="64"/>
      <c r="G21" s="60"/>
      <c r="H21" s="60"/>
      <c r="I21" s="60"/>
      <c r="J21" s="64" t="str">
        <f>[2]Protokolas!G163</f>
        <v>Mantas Saliamonas</v>
      </c>
      <c r="K21" s="64"/>
      <c r="L21" s="64"/>
      <c r="M21" s="64"/>
      <c r="N21" s="60"/>
    </row>
    <row r="22" spans="1:14" ht="15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14" ht="15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</row>
    <row r="24" spans="1:14" ht="15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14" ht="15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</row>
    <row r="26" spans="1:14" ht="15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</row>
    <row r="27" spans="1:14" ht="15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1:14" ht="15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</row>
    <row r="29" spans="1:14" ht="15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</row>
    <row r="30" spans="1:14" ht="15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</row>
    <row r="31" spans="1:14" ht="15" x14ac:dyDescent="0.25">
      <c r="N31" s="60"/>
    </row>
    <row r="32" spans="1:14" ht="15" x14ac:dyDescent="0.25">
      <c r="N32" s="60"/>
    </row>
    <row r="33" spans="14:14" ht="15" x14ac:dyDescent="0.25">
      <c r="N33" s="60"/>
    </row>
    <row r="34" spans="14:14" ht="15" x14ac:dyDescent="0.25">
      <c r="N34" s="60"/>
    </row>
    <row r="35" spans="14:14" ht="15" x14ac:dyDescent="0.25">
      <c r="N35" s="60"/>
    </row>
    <row r="36" spans="14:14" ht="15" x14ac:dyDescent="0.25">
      <c r="N36" s="60"/>
    </row>
    <row r="37" spans="14:14" ht="15" hidden="1" x14ac:dyDescent="0.25">
      <c r="N37" s="60"/>
    </row>
    <row r="38" spans="14:14" ht="15" hidden="1" x14ac:dyDescent="0.25">
      <c r="N38" s="60"/>
    </row>
    <row r="39" spans="14:14" ht="15" hidden="1" x14ac:dyDescent="0.25">
      <c r="N39" s="60"/>
    </row>
    <row r="40" spans="14:14" ht="15" hidden="1" x14ac:dyDescent="0.25"/>
    <row r="41" spans="14:14" ht="15" hidden="1" x14ac:dyDescent="0.25"/>
    <row r="42" spans="14:14" ht="15" hidden="1" x14ac:dyDescent="0.25"/>
    <row r="43" spans="14:14" ht="15" hidden="1" x14ac:dyDescent="0.25"/>
    <row r="44" spans="14:14" ht="15" x14ac:dyDescent="0.25"/>
    <row r="45" spans="14:14" ht="15" x14ac:dyDescent="0.25"/>
    <row r="46" spans="14:14" ht="15" x14ac:dyDescent="0.25"/>
    <row r="47" spans="14:14" ht="15" x14ac:dyDescent="0.25"/>
    <row r="48" spans="14:14" ht="15" x14ac:dyDescent="0.25"/>
  </sheetData>
  <mergeCells count="9">
    <mergeCell ref="C21:F21"/>
    <mergeCell ref="J21:M21"/>
    <mergeCell ref="B1:L1"/>
    <mergeCell ref="B3:H3"/>
    <mergeCell ref="K3:L3"/>
    <mergeCell ref="B5:L5"/>
    <mergeCell ref="B6:K6"/>
    <mergeCell ref="C17:F17"/>
    <mergeCell ref="J17:M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workbookViewId="0">
      <selection sqref="A1:XFD1048576"/>
    </sheetView>
  </sheetViews>
  <sheetFormatPr defaultColWidth="0" defaultRowHeight="0" zeroHeight="1" x14ac:dyDescent="0.25"/>
  <cols>
    <col min="1" max="1" width="7.7109375" style="52" customWidth="1"/>
    <col min="2" max="2" width="19.42578125" style="5" customWidth="1"/>
    <col min="3" max="3" width="9.28515625" style="5" customWidth="1"/>
    <col min="4" max="4" width="6.140625" style="5" customWidth="1"/>
    <col min="5" max="5" width="6.28515625" style="5" customWidth="1"/>
    <col min="6" max="7" width="5.7109375" style="5" customWidth="1"/>
    <col min="8" max="8" width="5.85546875" style="5" customWidth="1"/>
    <col min="9" max="9" width="6.28515625" style="5" customWidth="1"/>
    <col min="10" max="10" width="7" style="5" customWidth="1"/>
    <col min="11" max="11" width="6.5703125" style="5" customWidth="1"/>
    <col min="12" max="12" width="7" style="5" customWidth="1"/>
    <col min="13" max="13" width="5.28515625" style="5" customWidth="1"/>
    <col min="14" max="14" width="0.85546875" style="5" customWidth="1"/>
    <col min="15" max="256" width="0" style="5" hidden="1"/>
    <col min="257" max="257" width="7.7109375" style="5" customWidth="1"/>
    <col min="258" max="258" width="19.42578125" style="5" customWidth="1"/>
    <col min="259" max="259" width="9.28515625" style="5" customWidth="1"/>
    <col min="260" max="260" width="6.140625" style="5" customWidth="1"/>
    <col min="261" max="261" width="6.28515625" style="5" customWidth="1"/>
    <col min="262" max="263" width="5.7109375" style="5" customWidth="1"/>
    <col min="264" max="264" width="5.85546875" style="5" customWidth="1"/>
    <col min="265" max="265" width="6.28515625" style="5" customWidth="1"/>
    <col min="266" max="266" width="7" style="5" customWidth="1"/>
    <col min="267" max="267" width="6.5703125" style="5" customWidth="1"/>
    <col min="268" max="268" width="7" style="5" customWidth="1"/>
    <col min="269" max="269" width="5.28515625" style="5" customWidth="1"/>
    <col min="270" max="270" width="0.85546875" style="5" customWidth="1"/>
    <col min="271" max="512" width="0" style="5" hidden="1"/>
    <col min="513" max="513" width="7.7109375" style="5" customWidth="1"/>
    <col min="514" max="514" width="19.42578125" style="5" customWidth="1"/>
    <col min="515" max="515" width="9.28515625" style="5" customWidth="1"/>
    <col min="516" max="516" width="6.140625" style="5" customWidth="1"/>
    <col min="517" max="517" width="6.28515625" style="5" customWidth="1"/>
    <col min="518" max="519" width="5.7109375" style="5" customWidth="1"/>
    <col min="520" max="520" width="5.85546875" style="5" customWidth="1"/>
    <col min="521" max="521" width="6.28515625" style="5" customWidth="1"/>
    <col min="522" max="522" width="7" style="5" customWidth="1"/>
    <col min="523" max="523" width="6.5703125" style="5" customWidth="1"/>
    <col min="524" max="524" width="7" style="5" customWidth="1"/>
    <col min="525" max="525" width="5.28515625" style="5" customWidth="1"/>
    <col min="526" max="526" width="0.85546875" style="5" customWidth="1"/>
    <col min="527" max="768" width="0" style="5" hidden="1"/>
    <col min="769" max="769" width="7.7109375" style="5" customWidth="1"/>
    <col min="770" max="770" width="19.42578125" style="5" customWidth="1"/>
    <col min="771" max="771" width="9.28515625" style="5" customWidth="1"/>
    <col min="772" max="772" width="6.140625" style="5" customWidth="1"/>
    <col min="773" max="773" width="6.28515625" style="5" customWidth="1"/>
    <col min="774" max="775" width="5.7109375" style="5" customWidth="1"/>
    <col min="776" max="776" width="5.85546875" style="5" customWidth="1"/>
    <col min="777" max="777" width="6.28515625" style="5" customWidth="1"/>
    <col min="778" max="778" width="7" style="5" customWidth="1"/>
    <col min="779" max="779" width="6.5703125" style="5" customWidth="1"/>
    <col min="780" max="780" width="7" style="5" customWidth="1"/>
    <col min="781" max="781" width="5.28515625" style="5" customWidth="1"/>
    <col min="782" max="782" width="0.85546875" style="5" customWidth="1"/>
    <col min="783" max="1024" width="0" style="5" hidden="1"/>
    <col min="1025" max="1025" width="7.7109375" style="5" customWidth="1"/>
    <col min="1026" max="1026" width="19.42578125" style="5" customWidth="1"/>
    <col min="1027" max="1027" width="9.28515625" style="5" customWidth="1"/>
    <col min="1028" max="1028" width="6.140625" style="5" customWidth="1"/>
    <col min="1029" max="1029" width="6.28515625" style="5" customWidth="1"/>
    <col min="1030" max="1031" width="5.7109375" style="5" customWidth="1"/>
    <col min="1032" max="1032" width="5.85546875" style="5" customWidth="1"/>
    <col min="1033" max="1033" width="6.28515625" style="5" customWidth="1"/>
    <col min="1034" max="1034" width="7" style="5" customWidth="1"/>
    <col min="1035" max="1035" width="6.5703125" style="5" customWidth="1"/>
    <col min="1036" max="1036" width="7" style="5" customWidth="1"/>
    <col min="1037" max="1037" width="5.28515625" style="5" customWidth="1"/>
    <col min="1038" max="1038" width="0.85546875" style="5" customWidth="1"/>
    <col min="1039" max="1280" width="0" style="5" hidden="1"/>
    <col min="1281" max="1281" width="7.7109375" style="5" customWidth="1"/>
    <col min="1282" max="1282" width="19.42578125" style="5" customWidth="1"/>
    <col min="1283" max="1283" width="9.28515625" style="5" customWidth="1"/>
    <col min="1284" max="1284" width="6.140625" style="5" customWidth="1"/>
    <col min="1285" max="1285" width="6.28515625" style="5" customWidth="1"/>
    <col min="1286" max="1287" width="5.7109375" style="5" customWidth="1"/>
    <col min="1288" max="1288" width="5.85546875" style="5" customWidth="1"/>
    <col min="1289" max="1289" width="6.28515625" style="5" customWidth="1"/>
    <col min="1290" max="1290" width="7" style="5" customWidth="1"/>
    <col min="1291" max="1291" width="6.5703125" style="5" customWidth="1"/>
    <col min="1292" max="1292" width="7" style="5" customWidth="1"/>
    <col min="1293" max="1293" width="5.28515625" style="5" customWidth="1"/>
    <col min="1294" max="1294" width="0.85546875" style="5" customWidth="1"/>
    <col min="1295" max="1536" width="0" style="5" hidden="1"/>
    <col min="1537" max="1537" width="7.7109375" style="5" customWidth="1"/>
    <col min="1538" max="1538" width="19.42578125" style="5" customWidth="1"/>
    <col min="1539" max="1539" width="9.28515625" style="5" customWidth="1"/>
    <col min="1540" max="1540" width="6.140625" style="5" customWidth="1"/>
    <col min="1541" max="1541" width="6.28515625" style="5" customWidth="1"/>
    <col min="1542" max="1543" width="5.7109375" style="5" customWidth="1"/>
    <col min="1544" max="1544" width="5.85546875" style="5" customWidth="1"/>
    <col min="1545" max="1545" width="6.28515625" style="5" customWidth="1"/>
    <col min="1546" max="1546" width="7" style="5" customWidth="1"/>
    <col min="1547" max="1547" width="6.5703125" style="5" customWidth="1"/>
    <col min="1548" max="1548" width="7" style="5" customWidth="1"/>
    <col min="1549" max="1549" width="5.28515625" style="5" customWidth="1"/>
    <col min="1550" max="1550" width="0.85546875" style="5" customWidth="1"/>
    <col min="1551" max="1792" width="0" style="5" hidden="1"/>
    <col min="1793" max="1793" width="7.7109375" style="5" customWidth="1"/>
    <col min="1794" max="1794" width="19.42578125" style="5" customWidth="1"/>
    <col min="1795" max="1795" width="9.28515625" style="5" customWidth="1"/>
    <col min="1796" max="1796" width="6.140625" style="5" customWidth="1"/>
    <col min="1797" max="1797" width="6.28515625" style="5" customWidth="1"/>
    <col min="1798" max="1799" width="5.7109375" style="5" customWidth="1"/>
    <col min="1800" max="1800" width="5.85546875" style="5" customWidth="1"/>
    <col min="1801" max="1801" width="6.28515625" style="5" customWidth="1"/>
    <col min="1802" max="1802" width="7" style="5" customWidth="1"/>
    <col min="1803" max="1803" width="6.5703125" style="5" customWidth="1"/>
    <col min="1804" max="1804" width="7" style="5" customWidth="1"/>
    <col min="1805" max="1805" width="5.28515625" style="5" customWidth="1"/>
    <col min="1806" max="1806" width="0.85546875" style="5" customWidth="1"/>
    <col min="1807" max="2048" width="0" style="5" hidden="1"/>
    <col min="2049" max="2049" width="7.7109375" style="5" customWidth="1"/>
    <col min="2050" max="2050" width="19.42578125" style="5" customWidth="1"/>
    <col min="2051" max="2051" width="9.28515625" style="5" customWidth="1"/>
    <col min="2052" max="2052" width="6.140625" style="5" customWidth="1"/>
    <col min="2053" max="2053" width="6.28515625" style="5" customWidth="1"/>
    <col min="2054" max="2055" width="5.7109375" style="5" customWidth="1"/>
    <col min="2056" max="2056" width="5.85546875" style="5" customWidth="1"/>
    <col min="2057" max="2057" width="6.28515625" style="5" customWidth="1"/>
    <col min="2058" max="2058" width="7" style="5" customWidth="1"/>
    <col min="2059" max="2059" width="6.5703125" style="5" customWidth="1"/>
    <col min="2060" max="2060" width="7" style="5" customWidth="1"/>
    <col min="2061" max="2061" width="5.28515625" style="5" customWidth="1"/>
    <col min="2062" max="2062" width="0.85546875" style="5" customWidth="1"/>
    <col min="2063" max="2304" width="0" style="5" hidden="1"/>
    <col min="2305" max="2305" width="7.7109375" style="5" customWidth="1"/>
    <col min="2306" max="2306" width="19.42578125" style="5" customWidth="1"/>
    <col min="2307" max="2307" width="9.28515625" style="5" customWidth="1"/>
    <col min="2308" max="2308" width="6.140625" style="5" customWidth="1"/>
    <col min="2309" max="2309" width="6.28515625" style="5" customWidth="1"/>
    <col min="2310" max="2311" width="5.7109375" style="5" customWidth="1"/>
    <col min="2312" max="2312" width="5.85546875" style="5" customWidth="1"/>
    <col min="2313" max="2313" width="6.28515625" style="5" customWidth="1"/>
    <col min="2314" max="2314" width="7" style="5" customWidth="1"/>
    <col min="2315" max="2315" width="6.5703125" style="5" customWidth="1"/>
    <col min="2316" max="2316" width="7" style="5" customWidth="1"/>
    <col min="2317" max="2317" width="5.28515625" style="5" customWidth="1"/>
    <col min="2318" max="2318" width="0.85546875" style="5" customWidth="1"/>
    <col min="2319" max="2560" width="0" style="5" hidden="1"/>
    <col min="2561" max="2561" width="7.7109375" style="5" customWidth="1"/>
    <col min="2562" max="2562" width="19.42578125" style="5" customWidth="1"/>
    <col min="2563" max="2563" width="9.28515625" style="5" customWidth="1"/>
    <col min="2564" max="2564" width="6.140625" style="5" customWidth="1"/>
    <col min="2565" max="2565" width="6.28515625" style="5" customWidth="1"/>
    <col min="2566" max="2567" width="5.7109375" style="5" customWidth="1"/>
    <col min="2568" max="2568" width="5.85546875" style="5" customWidth="1"/>
    <col min="2569" max="2569" width="6.28515625" style="5" customWidth="1"/>
    <col min="2570" max="2570" width="7" style="5" customWidth="1"/>
    <col min="2571" max="2571" width="6.5703125" style="5" customWidth="1"/>
    <col min="2572" max="2572" width="7" style="5" customWidth="1"/>
    <col min="2573" max="2573" width="5.28515625" style="5" customWidth="1"/>
    <col min="2574" max="2574" width="0.85546875" style="5" customWidth="1"/>
    <col min="2575" max="2816" width="0" style="5" hidden="1"/>
    <col min="2817" max="2817" width="7.7109375" style="5" customWidth="1"/>
    <col min="2818" max="2818" width="19.42578125" style="5" customWidth="1"/>
    <col min="2819" max="2819" width="9.28515625" style="5" customWidth="1"/>
    <col min="2820" max="2820" width="6.140625" style="5" customWidth="1"/>
    <col min="2821" max="2821" width="6.28515625" style="5" customWidth="1"/>
    <col min="2822" max="2823" width="5.7109375" style="5" customWidth="1"/>
    <col min="2824" max="2824" width="5.85546875" style="5" customWidth="1"/>
    <col min="2825" max="2825" width="6.28515625" style="5" customWidth="1"/>
    <col min="2826" max="2826" width="7" style="5" customWidth="1"/>
    <col min="2827" max="2827" width="6.5703125" style="5" customWidth="1"/>
    <col min="2828" max="2828" width="7" style="5" customWidth="1"/>
    <col min="2829" max="2829" width="5.28515625" style="5" customWidth="1"/>
    <col min="2830" max="2830" width="0.85546875" style="5" customWidth="1"/>
    <col min="2831" max="3072" width="0" style="5" hidden="1"/>
    <col min="3073" max="3073" width="7.7109375" style="5" customWidth="1"/>
    <col min="3074" max="3074" width="19.42578125" style="5" customWidth="1"/>
    <col min="3075" max="3075" width="9.28515625" style="5" customWidth="1"/>
    <col min="3076" max="3076" width="6.140625" style="5" customWidth="1"/>
    <col min="3077" max="3077" width="6.28515625" style="5" customWidth="1"/>
    <col min="3078" max="3079" width="5.7109375" style="5" customWidth="1"/>
    <col min="3080" max="3080" width="5.85546875" style="5" customWidth="1"/>
    <col min="3081" max="3081" width="6.28515625" style="5" customWidth="1"/>
    <col min="3082" max="3082" width="7" style="5" customWidth="1"/>
    <col min="3083" max="3083" width="6.5703125" style="5" customWidth="1"/>
    <col min="3084" max="3084" width="7" style="5" customWidth="1"/>
    <col min="3085" max="3085" width="5.28515625" style="5" customWidth="1"/>
    <col min="3086" max="3086" width="0.85546875" style="5" customWidth="1"/>
    <col min="3087" max="3328" width="0" style="5" hidden="1"/>
    <col min="3329" max="3329" width="7.7109375" style="5" customWidth="1"/>
    <col min="3330" max="3330" width="19.42578125" style="5" customWidth="1"/>
    <col min="3331" max="3331" width="9.28515625" style="5" customWidth="1"/>
    <col min="3332" max="3332" width="6.140625" style="5" customWidth="1"/>
    <col min="3333" max="3333" width="6.28515625" style="5" customWidth="1"/>
    <col min="3334" max="3335" width="5.7109375" style="5" customWidth="1"/>
    <col min="3336" max="3336" width="5.85546875" style="5" customWidth="1"/>
    <col min="3337" max="3337" width="6.28515625" style="5" customWidth="1"/>
    <col min="3338" max="3338" width="7" style="5" customWidth="1"/>
    <col min="3339" max="3339" width="6.5703125" style="5" customWidth="1"/>
    <col min="3340" max="3340" width="7" style="5" customWidth="1"/>
    <col min="3341" max="3341" width="5.28515625" style="5" customWidth="1"/>
    <col min="3342" max="3342" width="0.85546875" style="5" customWidth="1"/>
    <col min="3343" max="3584" width="0" style="5" hidden="1"/>
    <col min="3585" max="3585" width="7.7109375" style="5" customWidth="1"/>
    <col min="3586" max="3586" width="19.42578125" style="5" customWidth="1"/>
    <col min="3587" max="3587" width="9.28515625" style="5" customWidth="1"/>
    <col min="3588" max="3588" width="6.140625" style="5" customWidth="1"/>
    <col min="3589" max="3589" width="6.28515625" style="5" customWidth="1"/>
    <col min="3590" max="3591" width="5.7109375" style="5" customWidth="1"/>
    <col min="3592" max="3592" width="5.85546875" style="5" customWidth="1"/>
    <col min="3593" max="3593" width="6.28515625" style="5" customWidth="1"/>
    <col min="3594" max="3594" width="7" style="5" customWidth="1"/>
    <col min="3595" max="3595" width="6.5703125" style="5" customWidth="1"/>
    <col min="3596" max="3596" width="7" style="5" customWidth="1"/>
    <col min="3597" max="3597" width="5.28515625" style="5" customWidth="1"/>
    <col min="3598" max="3598" width="0.85546875" style="5" customWidth="1"/>
    <col min="3599" max="3840" width="0" style="5" hidden="1"/>
    <col min="3841" max="3841" width="7.7109375" style="5" customWidth="1"/>
    <col min="3842" max="3842" width="19.42578125" style="5" customWidth="1"/>
    <col min="3843" max="3843" width="9.28515625" style="5" customWidth="1"/>
    <col min="3844" max="3844" width="6.140625" style="5" customWidth="1"/>
    <col min="3845" max="3845" width="6.28515625" style="5" customWidth="1"/>
    <col min="3846" max="3847" width="5.7109375" style="5" customWidth="1"/>
    <col min="3848" max="3848" width="5.85546875" style="5" customWidth="1"/>
    <col min="3849" max="3849" width="6.28515625" style="5" customWidth="1"/>
    <col min="3850" max="3850" width="7" style="5" customWidth="1"/>
    <col min="3851" max="3851" width="6.5703125" style="5" customWidth="1"/>
    <col min="3852" max="3852" width="7" style="5" customWidth="1"/>
    <col min="3853" max="3853" width="5.28515625" style="5" customWidth="1"/>
    <col min="3854" max="3854" width="0.85546875" style="5" customWidth="1"/>
    <col min="3855" max="4096" width="0" style="5" hidden="1"/>
    <col min="4097" max="4097" width="7.7109375" style="5" customWidth="1"/>
    <col min="4098" max="4098" width="19.42578125" style="5" customWidth="1"/>
    <col min="4099" max="4099" width="9.28515625" style="5" customWidth="1"/>
    <col min="4100" max="4100" width="6.140625" style="5" customWidth="1"/>
    <col min="4101" max="4101" width="6.28515625" style="5" customWidth="1"/>
    <col min="4102" max="4103" width="5.7109375" style="5" customWidth="1"/>
    <col min="4104" max="4104" width="5.85546875" style="5" customWidth="1"/>
    <col min="4105" max="4105" width="6.28515625" style="5" customWidth="1"/>
    <col min="4106" max="4106" width="7" style="5" customWidth="1"/>
    <col min="4107" max="4107" width="6.5703125" style="5" customWidth="1"/>
    <col min="4108" max="4108" width="7" style="5" customWidth="1"/>
    <col min="4109" max="4109" width="5.28515625" style="5" customWidth="1"/>
    <col min="4110" max="4110" width="0.85546875" style="5" customWidth="1"/>
    <col min="4111" max="4352" width="0" style="5" hidden="1"/>
    <col min="4353" max="4353" width="7.7109375" style="5" customWidth="1"/>
    <col min="4354" max="4354" width="19.42578125" style="5" customWidth="1"/>
    <col min="4355" max="4355" width="9.28515625" style="5" customWidth="1"/>
    <col min="4356" max="4356" width="6.140625" style="5" customWidth="1"/>
    <col min="4357" max="4357" width="6.28515625" style="5" customWidth="1"/>
    <col min="4358" max="4359" width="5.7109375" style="5" customWidth="1"/>
    <col min="4360" max="4360" width="5.85546875" style="5" customWidth="1"/>
    <col min="4361" max="4361" width="6.28515625" style="5" customWidth="1"/>
    <col min="4362" max="4362" width="7" style="5" customWidth="1"/>
    <col min="4363" max="4363" width="6.5703125" style="5" customWidth="1"/>
    <col min="4364" max="4364" width="7" style="5" customWidth="1"/>
    <col min="4365" max="4365" width="5.28515625" style="5" customWidth="1"/>
    <col min="4366" max="4366" width="0.85546875" style="5" customWidth="1"/>
    <col min="4367" max="4608" width="0" style="5" hidden="1"/>
    <col min="4609" max="4609" width="7.7109375" style="5" customWidth="1"/>
    <col min="4610" max="4610" width="19.42578125" style="5" customWidth="1"/>
    <col min="4611" max="4611" width="9.28515625" style="5" customWidth="1"/>
    <col min="4612" max="4612" width="6.140625" style="5" customWidth="1"/>
    <col min="4613" max="4613" width="6.28515625" style="5" customWidth="1"/>
    <col min="4614" max="4615" width="5.7109375" style="5" customWidth="1"/>
    <col min="4616" max="4616" width="5.85546875" style="5" customWidth="1"/>
    <col min="4617" max="4617" width="6.28515625" style="5" customWidth="1"/>
    <col min="4618" max="4618" width="7" style="5" customWidth="1"/>
    <col min="4619" max="4619" width="6.5703125" style="5" customWidth="1"/>
    <col min="4620" max="4620" width="7" style="5" customWidth="1"/>
    <col min="4621" max="4621" width="5.28515625" style="5" customWidth="1"/>
    <col min="4622" max="4622" width="0.85546875" style="5" customWidth="1"/>
    <col min="4623" max="4864" width="0" style="5" hidden="1"/>
    <col min="4865" max="4865" width="7.7109375" style="5" customWidth="1"/>
    <col min="4866" max="4866" width="19.42578125" style="5" customWidth="1"/>
    <col min="4867" max="4867" width="9.28515625" style="5" customWidth="1"/>
    <col min="4868" max="4868" width="6.140625" style="5" customWidth="1"/>
    <col min="4869" max="4869" width="6.28515625" style="5" customWidth="1"/>
    <col min="4870" max="4871" width="5.7109375" style="5" customWidth="1"/>
    <col min="4872" max="4872" width="5.85546875" style="5" customWidth="1"/>
    <col min="4873" max="4873" width="6.28515625" style="5" customWidth="1"/>
    <col min="4874" max="4874" width="7" style="5" customWidth="1"/>
    <col min="4875" max="4875" width="6.5703125" style="5" customWidth="1"/>
    <col min="4876" max="4876" width="7" style="5" customWidth="1"/>
    <col min="4877" max="4877" width="5.28515625" style="5" customWidth="1"/>
    <col min="4878" max="4878" width="0.85546875" style="5" customWidth="1"/>
    <col min="4879" max="5120" width="0" style="5" hidden="1"/>
    <col min="5121" max="5121" width="7.7109375" style="5" customWidth="1"/>
    <col min="5122" max="5122" width="19.42578125" style="5" customWidth="1"/>
    <col min="5123" max="5123" width="9.28515625" style="5" customWidth="1"/>
    <col min="5124" max="5124" width="6.140625" style="5" customWidth="1"/>
    <col min="5125" max="5125" width="6.28515625" style="5" customWidth="1"/>
    <col min="5126" max="5127" width="5.7109375" style="5" customWidth="1"/>
    <col min="5128" max="5128" width="5.85546875" style="5" customWidth="1"/>
    <col min="5129" max="5129" width="6.28515625" style="5" customWidth="1"/>
    <col min="5130" max="5130" width="7" style="5" customWidth="1"/>
    <col min="5131" max="5131" width="6.5703125" style="5" customWidth="1"/>
    <col min="5132" max="5132" width="7" style="5" customWidth="1"/>
    <col min="5133" max="5133" width="5.28515625" style="5" customWidth="1"/>
    <col min="5134" max="5134" width="0.85546875" style="5" customWidth="1"/>
    <col min="5135" max="5376" width="0" style="5" hidden="1"/>
    <col min="5377" max="5377" width="7.7109375" style="5" customWidth="1"/>
    <col min="5378" max="5378" width="19.42578125" style="5" customWidth="1"/>
    <col min="5379" max="5379" width="9.28515625" style="5" customWidth="1"/>
    <col min="5380" max="5380" width="6.140625" style="5" customWidth="1"/>
    <col min="5381" max="5381" width="6.28515625" style="5" customWidth="1"/>
    <col min="5382" max="5383" width="5.7109375" style="5" customWidth="1"/>
    <col min="5384" max="5384" width="5.85546875" style="5" customWidth="1"/>
    <col min="5385" max="5385" width="6.28515625" style="5" customWidth="1"/>
    <col min="5386" max="5386" width="7" style="5" customWidth="1"/>
    <col min="5387" max="5387" width="6.5703125" style="5" customWidth="1"/>
    <col min="5388" max="5388" width="7" style="5" customWidth="1"/>
    <col min="5389" max="5389" width="5.28515625" style="5" customWidth="1"/>
    <col min="5390" max="5390" width="0.85546875" style="5" customWidth="1"/>
    <col min="5391" max="5632" width="0" style="5" hidden="1"/>
    <col min="5633" max="5633" width="7.7109375" style="5" customWidth="1"/>
    <col min="5634" max="5634" width="19.42578125" style="5" customWidth="1"/>
    <col min="5635" max="5635" width="9.28515625" style="5" customWidth="1"/>
    <col min="5636" max="5636" width="6.140625" style="5" customWidth="1"/>
    <col min="5637" max="5637" width="6.28515625" style="5" customWidth="1"/>
    <col min="5638" max="5639" width="5.7109375" style="5" customWidth="1"/>
    <col min="5640" max="5640" width="5.85546875" style="5" customWidth="1"/>
    <col min="5641" max="5641" width="6.28515625" style="5" customWidth="1"/>
    <col min="5642" max="5642" width="7" style="5" customWidth="1"/>
    <col min="5643" max="5643" width="6.5703125" style="5" customWidth="1"/>
    <col min="5644" max="5644" width="7" style="5" customWidth="1"/>
    <col min="5645" max="5645" width="5.28515625" style="5" customWidth="1"/>
    <col min="5646" max="5646" width="0.85546875" style="5" customWidth="1"/>
    <col min="5647" max="5888" width="0" style="5" hidden="1"/>
    <col min="5889" max="5889" width="7.7109375" style="5" customWidth="1"/>
    <col min="5890" max="5890" width="19.42578125" style="5" customWidth="1"/>
    <col min="5891" max="5891" width="9.28515625" style="5" customWidth="1"/>
    <col min="5892" max="5892" width="6.140625" style="5" customWidth="1"/>
    <col min="5893" max="5893" width="6.28515625" style="5" customWidth="1"/>
    <col min="5894" max="5895" width="5.7109375" style="5" customWidth="1"/>
    <col min="5896" max="5896" width="5.85546875" style="5" customWidth="1"/>
    <col min="5897" max="5897" width="6.28515625" style="5" customWidth="1"/>
    <col min="5898" max="5898" width="7" style="5" customWidth="1"/>
    <col min="5899" max="5899" width="6.5703125" style="5" customWidth="1"/>
    <col min="5900" max="5900" width="7" style="5" customWidth="1"/>
    <col min="5901" max="5901" width="5.28515625" style="5" customWidth="1"/>
    <col min="5902" max="5902" width="0.85546875" style="5" customWidth="1"/>
    <col min="5903" max="6144" width="0" style="5" hidden="1"/>
    <col min="6145" max="6145" width="7.7109375" style="5" customWidth="1"/>
    <col min="6146" max="6146" width="19.42578125" style="5" customWidth="1"/>
    <col min="6147" max="6147" width="9.28515625" style="5" customWidth="1"/>
    <col min="6148" max="6148" width="6.140625" style="5" customWidth="1"/>
    <col min="6149" max="6149" width="6.28515625" style="5" customWidth="1"/>
    <col min="6150" max="6151" width="5.7109375" style="5" customWidth="1"/>
    <col min="6152" max="6152" width="5.85546875" style="5" customWidth="1"/>
    <col min="6153" max="6153" width="6.28515625" style="5" customWidth="1"/>
    <col min="6154" max="6154" width="7" style="5" customWidth="1"/>
    <col min="6155" max="6155" width="6.5703125" style="5" customWidth="1"/>
    <col min="6156" max="6156" width="7" style="5" customWidth="1"/>
    <col min="6157" max="6157" width="5.28515625" style="5" customWidth="1"/>
    <col min="6158" max="6158" width="0.85546875" style="5" customWidth="1"/>
    <col min="6159" max="6400" width="0" style="5" hidden="1"/>
    <col min="6401" max="6401" width="7.7109375" style="5" customWidth="1"/>
    <col min="6402" max="6402" width="19.42578125" style="5" customWidth="1"/>
    <col min="6403" max="6403" width="9.28515625" style="5" customWidth="1"/>
    <col min="6404" max="6404" width="6.140625" style="5" customWidth="1"/>
    <col min="6405" max="6405" width="6.28515625" style="5" customWidth="1"/>
    <col min="6406" max="6407" width="5.7109375" style="5" customWidth="1"/>
    <col min="6408" max="6408" width="5.85546875" style="5" customWidth="1"/>
    <col min="6409" max="6409" width="6.28515625" style="5" customWidth="1"/>
    <col min="6410" max="6410" width="7" style="5" customWidth="1"/>
    <col min="6411" max="6411" width="6.5703125" style="5" customWidth="1"/>
    <col min="6412" max="6412" width="7" style="5" customWidth="1"/>
    <col min="6413" max="6413" width="5.28515625" style="5" customWidth="1"/>
    <col min="6414" max="6414" width="0.85546875" style="5" customWidth="1"/>
    <col min="6415" max="6656" width="0" style="5" hidden="1"/>
    <col min="6657" max="6657" width="7.7109375" style="5" customWidth="1"/>
    <col min="6658" max="6658" width="19.42578125" style="5" customWidth="1"/>
    <col min="6659" max="6659" width="9.28515625" style="5" customWidth="1"/>
    <col min="6660" max="6660" width="6.140625" style="5" customWidth="1"/>
    <col min="6661" max="6661" width="6.28515625" style="5" customWidth="1"/>
    <col min="6662" max="6663" width="5.7109375" style="5" customWidth="1"/>
    <col min="6664" max="6664" width="5.85546875" style="5" customWidth="1"/>
    <col min="6665" max="6665" width="6.28515625" style="5" customWidth="1"/>
    <col min="6666" max="6666" width="7" style="5" customWidth="1"/>
    <col min="6667" max="6667" width="6.5703125" style="5" customWidth="1"/>
    <col min="6668" max="6668" width="7" style="5" customWidth="1"/>
    <col min="6669" max="6669" width="5.28515625" style="5" customWidth="1"/>
    <col min="6670" max="6670" width="0.85546875" style="5" customWidth="1"/>
    <col min="6671" max="6912" width="0" style="5" hidden="1"/>
    <col min="6913" max="6913" width="7.7109375" style="5" customWidth="1"/>
    <col min="6914" max="6914" width="19.42578125" style="5" customWidth="1"/>
    <col min="6915" max="6915" width="9.28515625" style="5" customWidth="1"/>
    <col min="6916" max="6916" width="6.140625" style="5" customWidth="1"/>
    <col min="6917" max="6917" width="6.28515625" style="5" customWidth="1"/>
    <col min="6918" max="6919" width="5.7109375" style="5" customWidth="1"/>
    <col min="6920" max="6920" width="5.85546875" style="5" customWidth="1"/>
    <col min="6921" max="6921" width="6.28515625" style="5" customWidth="1"/>
    <col min="6922" max="6922" width="7" style="5" customWidth="1"/>
    <col min="6923" max="6923" width="6.5703125" style="5" customWidth="1"/>
    <col min="6924" max="6924" width="7" style="5" customWidth="1"/>
    <col min="6925" max="6925" width="5.28515625" style="5" customWidth="1"/>
    <col min="6926" max="6926" width="0.85546875" style="5" customWidth="1"/>
    <col min="6927" max="7168" width="0" style="5" hidden="1"/>
    <col min="7169" max="7169" width="7.7109375" style="5" customWidth="1"/>
    <col min="7170" max="7170" width="19.42578125" style="5" customWidth="1"/>
    <col min="7171" max="7171" width="9.28515625" style="5" customWidth="1"/>
    <col min="7172" max="7172" width="6.140625" style="5" customWidth="1"/>
    <col min="7173" max="7173" width="6.28515625" style="5" customWidth="1"/>
    <col min="7174" max="7175" width="5.7109375" style="5" customWidth="1"/>
    <col min="7176" max="7176" width="5.85546875" style="5" customWidth="1"/>
    <col min="7177" max="7177" width="6.28515625" style="5" customWidth="1"/>
    <col min="7178" max="7178" width="7" style="5" customWidth="1"/>
    <col min="7179" max="7179" width="6.5703125" style="5" customWidth="1"/>
    <col min="7180" max="7180" width="7" style="5" customWidth="1"/>
    <col min="7181" max="7181" width="5.28515625" style="5" customWidth="1"/>
    <col min="7182" max="7182" width="0.85546875" style="5" customWidth="1"/>
    <col min="7183" max="7424" width="0" style="5" hidden="1"/>
    <col min="7425" max="7425" width="7.7109375" style="5" customWidth="1"/>
    <col min="7426" max="7426" width="19.42578125" style="5" customWidth="1"/>
    <col min="7427" max="7427" width="9.28515625" style="5" customWidth="1"/>
    <col min="7428" max="7428" width="6.140625" style="5" customWidth="1"/>
    <col min="7429" max="7429" width="6.28515625" style="5" customWidth="1"/>
    <col min="7430" max="7431" width="5.7109375" style="5" customWidth="1"/>
    <col min="7432" max="7432" width="5.85546875" style="5" customWidth="1"/>
    <col min="7433" max="7433" width="6.28515625" style="5" customWidth="1"/>
    <col min="7434" max="7434" width="7" style="5" customWidth="1"/>
    <col min="7435" max="7435" width="6.5703125" style="5" customWidth="1"/>
    <col min="7436" max="7436" width="7" style="5" customWidth="1"/>
    <col min="7437" max="7437" width="5.28515625" style="5" customWidth="1"/>
    <col min="7438" max="7438" width="0.85546875" style="5" customWidth="1"/>
    <col min="7439" max="7680" width="0" style="5" hidden="1"/>
    <col min="7681" max="7681" width="7.7109375" style="5" customWidth="1"/>
    <col min="7682" max="7682" width="19.42578125" style="5" customWidth="1"/>
    <col min="7683" max="7683" width="9.28515625" style="5" customWidth="1"/>
    <col min="7684" max="7684" width="6.140625" style="5" customWidth="1"/>
    <col min="7685" max="7685" width="6.28515625" style="5" customWidth="1"/>
    <col min="7686" max="7687" width="5.7109375" style="5" customWidth="1"/>
    <col min="7688" max="7688" width="5.85546875" style="5" customWidth="1"/>
    <col min="7689" max="7689" width="6.28515625" style="5" customWidth="1"/>
    <col min="7690" max="7690" width="7" style="5" customWidth="1"/>
    <col min="7691" max="7691" width="6.5703125" style="5" customWidth="1"/>
    <col min="7692" max="7692" width="7" style="5" customWidth="1"/>
    <col min="7693" max="7693" width="5.28515625" style="5" customWidth="1"/>
    <col min="7694" max="7694" width="0.85546875" style="5" customWidth="1"/>
    <col min="7695" max="7936" width="0" style="5" hidden="1"/>
    <col min="7937" max="7937" width="7.7109375" style="5" customWidth="1"/>
    <col min="7938" max="7938" width="19.42578125" style="5" customWidth="1"/>
    <col min="7939" max="7939" width="9.28515625" style="5" customWidth="1"/>
    <col min="7940" max="7940" width="6.140625" style="5" customWidth="1"/>
    <col min="7941" max="7941" width="6.28515625" style="5" customWidth="1"/>
    <col min="7942" max="7943" width="5.7109375" style="5" customWidth="1"/>
    <col min="7944" max="7944" width="5.85546875" style="5" customWidth="1"/>
    <col min="7945" max="7945" width="6.28515625" style="5" customWidth="1"/>
    <col min="7946" max="7946" width="7" style="5" customWidth="1"/>
    <col min="7947" max="7947" width="6.5703125" style="5" customWidth="1"/>
    <col min="7948" max="7948" width="7" style="5" customWidth="1"/>
    <col min="7949" max="7949" width="5.28515625" style="5" customWidth="1"/>
    <col min="7950" max="7950" width="0.85546875" style="5" customWidth="1"/>
    <col min="7951" max="8192" width="0" style="5" hidden="1"/>
    <col min="8193" max="8193" width="7.7109375" style="5" customWidth="1"/>
    <col min="8194" max="8194" width="19.42578125" style="5" customWidth="1"/>
    <col min="8195" max="8195" width="9.28515625" style="5" customWidth="1"/>
    <col min="8196" max="8196" width="6.140625" style="5" customWidth="1"/>
    <col min="8197" max="8197" width="6.28515625" style="5" customWidth="1"/>
    <col min="8198" max="8199" width="5.7109375" style="5" customWidth="1"/>
    <col min="8200" max="8200" width="5.85546875" style="5" customWidth="1"/>
    <col min="8201" max="8201" width="6.28515625" style="5" customWidth="1"/>
    <col min="8202" max="8202" width="7" style="5" customWidth="1"/>
    <col min="8203" max="8203" width="6.5703125" style="5" customWidth="1"/>
    <col min="8204" max="8204" width="7" style="5" customWidth="1"/>
    <col min="8205" max="8205" width="5.28515625" style="5" customWidth="1"/>
    <col min="8206" max="8206" width="0.85546875" style="5" customWidth="1"/>
    <col min="8207" max="8448" width="0" style="5" hidden="1"/>
    <col min="8449" max="8449" width="7.7109375" style="5" customWidth="1"/>
    <col min="8450" max="8450" width="19.42578125" style="5" customWidth="1"/>
    <col min="8451" max="8451" width="9.28515625" style="5" customWidth="1"/>
    <col min="8452" max="8452" width="6.140625" style="5" customWidth="1"/>
    <col min="8453" max="8453" width="6.28515625" style="5" customWidth="1"/>
    <col min="8454" max="8455" width="5.7109375" style="5" customWidth="1"/>
    <col min="8456" max="8456" width="5.85546875" style="5" customWidth="1"/>
    <col min="8457" max="8457" width="6.28515625" style="5" customWidth="1"/>
    <col min="8458" max="8458" width="7" style="5" customWidth="1"/>
    <col min="8459" max="8459" width="6.5703125" style="5" customWidth="1"/>
    <col min="8460" max="8460" width="7" style="5" customWidth="1"/>
    <col min="8461" max="8461" width="5.28515625" style="5" customWidth="1"/>
    <col min="8462" max="8462" width="0.85546875" style="5" customWidth="1"/>
    <col min="8463" max="8704" width="0" style="5" hidden="1"/>
    <col min="8705" max="8705" width="7.7109375" style="5" customWidth="1"/>
    <col min="8706" max="8706" width="19.42578125" style="5" customWidth="1"/>
    <col min="8707" max="8707" width="9.28515625" style="5" customWidth="1"/>
    <col min="8708" max="8708" width="6.140625" style="5" customWidth="1"/>
    <col min="8709" max="8709" width="6.28515625" style="5" customWidth="1"/>
    <col min="8710" max="8711" width="5.7109375" style="5" customWidth="1"/>
    <col min="8712" max="8712" width="5.85546875" style="5" customWidth="1"/>
    <col min="8713" max="8713" width="6.28515625" style="5" customWidth="1"/>
    <col min="8714" max="8714" width="7" style="5" customWidth="1"/>
    <col min="8715" max="8715" width="6.5703125" style="5" customWidth="1"/>
    <col min="8716" max="8716" width="7" style="5" customWidth="1"/>
    <col min="8717" max="8717" width="5.28515625" style="5" customWidth="1"/>
    <col min="8718" max="8718" width="0.85546875" style="5" customWidth="1"/>
    <col min="8719" max="8960" width="0" style="5" hidden="1"/>
    <col min="8961" max="8961" width="7.7109375" style="5" customWidth="1"/>
    <col min="8962" max="8962" width="19.42578125" style="5" customWidth="1"/>
    <col min="8963" max="8963" width="9.28515625" style="5" customWidth="1"/>
    <col min="8964" max="8964" width="6.140625" style="5" customWidth="1"/>
    <col min="8965" max="8965" width="6.28515625" style="5" customWidth="1"/>
    <col min="8966" max="8967" width="5.7109375" style="5" customWidth="1"/>
    <col min="8968" max="8968" width="5.85546875" style="5" customWidth="1"/>
    <col min="8969" max="8969" width="6.28515625" style="5" customWidth="1"/>
    <col min="8970" max="8970" width="7" style="5" customWidth="1"/>
    <col min="8971" max="8971" width="6.5703125" style="5" customWidth="1"/>
    <col min="8972" max="8972" width="7" style="5" customWidth="1"/>
    <col min="8973" max="8973" width="5.28515625" style="5" customWidth="1"/>
    <col min="8974" max="8974" width="0.85546875" style="5" customWidth="1"/>
    <col min="8975" max="9216" width="0" style="5" hidden="1"/>
    <col min="9217" max="9217" width="7.7109375" style="5" customWidth="1"/>
    <col min="9218" max="9218" width="19.42578125" style="5" customWidth="1"/>
    <col min="9219" max="9219" width="9.28515625" style="5" customWidth="1"/>
    <col min="9220" max="9220" width="6.140625" style="5" customWidth="1"/>
    <col min="9221" max="9221" width="6.28515625" style="5" customWidth="1"/>
    <col min="9222" max="9223" width="5.7109375" style="5" customWidth="1"/>
    <col min="9224" max="9224" width="5.85546875" style="5" customWidth="1"/>
    <col min="9225" max="9225" width="6.28515625" style="5" customWidth="1"/>
    <col min="9226" max="9226" width="7" style="5" customWidth="1"/>
    <col min="9227" max="9227" width="6.5703125" style="5" customWidth="1"/>
    <col min="9228" max="9228" width="7" style="5" customWidth="1"/>
    <col min="9229" max="9229" width="5.28515625" style="5" customWidth="1"/>
    <col min="9230" max="9230" width="0.85546875" style="5" customWidth="1"/>
    <col min="9231" max="9472" width="0" style="5" hidden="1"/>
    <col min="9473" max="9473" width="7.7109375" style="5" customWidth="1"/>
    <col min="9474" max="9474" width="19.42578125" style="5" customWidth="1"/>
    <col min="9475" max="9475" width="9.28515625" style="5" customWidth="1"/>
    <col min="9476" max="9476" width="6.140625" style="5" customWidth="1"/>
    <col min="9477" max="9477" width="6.28515625" style="5" customWidth="1"/>
    <col min="9478" max="9479" width="5.7109375" style="5" customWidth="1"/>
    <col min="9480" max="9480" width="5.85546875" style="5" customWidth="1"/>
    <col min="9481" max="9481" width="6.28515625" style="5" customWidth="1"/>
    <col min="9482" max="9482" width="7" style="5" customWidth="1"/>
    <col min="9483" max="9483" width="6.5703125" style="5" customWidth="1"/>
    <col min="9484" max="9484" width="7" style="5" customWidth="1"/>
    <col min="9485" max="9485" width="5.28515625" style="5" customWidth="1"/>
    <col min="9486" max="9486" width="0.85546875" style="5" customWidth="1"/>
    <col min="9487" max="9728" width="0" style="5" hidden="1"/>
    <col min="9729" max="9729" width="7.7109375" style="5" customWidth="1"/>
    <col min="9730" max="9730" width="19.42578125" style="5" customWidth="1"/>
    <col min="9731" max="9731" width="9.28515625" style="5" customWidth="1"/>
    <col min="9732" max="9732" width="6.140625" style="5" customWidth="1"/>
    <col min="9733" max="9733" width="6.28515625" style="5" customWidth="1"/>
    <col min="9734" max="9735" width="5.7109375" style="5" customWidth="1"/>
    <col min="9736" max="9736" width="5.85546875" style="5" customWidth="1"/>
    <col min="9737" max="9737" width="6.28515625" style="5" customWidth="1"/>
    <col min="9738" max="9738" width="7" style="5" customWidth="1"/>
    <col min="9739" max="9739" width="6.5703125" style="5" customWidth="1"/>
    <col min="9740" max="9740" width="7" style="5" customWidth="1"/>
    <col min="9741" max="9741" width="5.28515625" style="5" customWidth="1"/>
    <col min="9742" max="9742" width="0.85546875" style="5" customWidth="1"/>
    <col min="9743" max="9984" width="0" style="5" hidden="1"/>
    <col min="9985" max="9985" width="7.7109375" style="5" customWidth="1"/>
    <col min="9986" max="9986" width="19.42578125" style="5" customWidth="1"/>
    <col min="9987" max="9987" width="9.28515625" style="5" customWidth="1"/>
    <col min="9988" max="9988" width="6.140625" style="5" customWidth="1"/>
    <col min="9989" max="9989" width="6.28515625" style="5" customWidth="1"/>
    <col min="9990" max="9991" width="5.7109375" style="5" customWidth="1"/>
    <col min="9992" max="9992" width="5.85546875" style="5" customWidth="1"/>
    <col min="9993" max="9993" width="6.28515625" style="5" customWidth="1"/>
    <col min="9994" max="9994" width="7" style="5" customWidth="1"/>
    <col min="9995" max="9995" width="6.5703125" style="5" customWidth="1"/>
    <col min="9996" max="9996" width="7" style="5" customWidth="1"/>
    <col min="9997" max="9997" width="5.28515625" style="5" customWidth="1"/>
    <col min="9998" max="9998" width="0.85546875" style="5" customWidth="1"/>
    <col min="9999" max="10240" width="0" style="5" hidden="1"/>
    <col min="10241" max="10241" width="7.7109375" style="5" customWidth="1"/>
    <col min="10242" max="10242" width="19.42578125" style="5" customWidth="1"/>
    <col min="10243" max="10243" width="9.28515625" style="5" customWidth="1"/>
    <col min="10244" max="10244" width="6.140625" style="5" customWidth="1"/>
    <col min="10245" max="10245" width="6.28515625" style="5" customWidth="1"/>
    <col min="10246" max="10247" width="5.7109375" style="5" customWidth="1"/>
    <col min="10248" max="10248" width="5.85546875" style="5" customWidth="1"/>
    <col min="10249" max="10249" width="6.28515625" style="5" customWidth="1"/>
    <col min="10250" max="10250" width="7" style="5" customWidth="1"/>
    <col min="10251" max="10251" width="6.5703125" style="5" customWidth="1"/>
    <col min="10252" max="10252" width="7" style="5" customWidth="1"/>
    <col min="10253" max="10253" width="5.28515625" style="5" customWidth="1"/>
    <col min="10254" max="10254" width="0.85546875" style="5" customWidth="1"/>
    <col min="10255" max="10496" width="0" style="5" hidden="1"/>
    <col min="10497" max="10497" width="7.7109375" style="5" customWidth="1"/>
    <col min="10498" max="10498" width="19.42578125" style="5" customWidth="1"/>
    <col min="10499" max="10499" width="9.28515625" style="5" customWidth="1"/>
    <col min="10500" max="10500" width="6.140625" style="5" customWidth="1"/>
    <col min="10501" max="10501" width="6.28515625" style="5" customWidth="1"/>
    <col min="10502" max="10503" width="5.7109375" style="5" customWidth="1"/>
    <col min="10504" max="10504" width="5.85546875" style="5" customWidth="1"/>
    <col min="10505" max="10505" width="6.28515625" style="5" customWidth="1"/>
    <col min="10506" max="10506" width="7" style="5" customWidth="1"/>
    <col min="10507" max="10507" width="6.5703125" style="5" customWidth="1"/>
    <col min="10508" max="10508" width="7" style="5" customWidth="1"/>
    <col min="10509" max="10509" width="5.28515625" style="5" customWidth="1"/>
    <col min="10510" max="10510" width="0.85546875" style="5" customWidth="1"/>
    <col min="10511" max="10752" width="0" style="5" hidden="1"/>
    <col min="10753" max="10753" width="7.7109375" style="5" customWidth="1"/>
    <col min="10754" max="10754" width="19.42578125" style="5" customWidth="1"/>
    <col min="10755" max="10755" width="9.28515625" style="5" customWidth="1"/>
    <col min="10756" max="10756" width="6.140625" style="5" customWidth="1"/>
    <col min="10757" max="10757" width="6.28515625" style="5" customWidth="1"/>
    <col min="10758" max="10759" width="5.7109375" style="5" customWidth="1"/>
    <col min="10760" max="10760" width="5.85546875" style="5" customWidth="1"/>
    <col min="10761" max="10761" width="6.28515625" style="5" customWidth="1"/>
    <col min="10762" max="10762" width="7" style="5" customWidth="1"/>
    <col min="10763" max="10763" width="6.5703125" style="5" customWidth="1"/>
    <col min="10764" max="10764" width="7" style="5" customWidth="1"/>
    <col min="10765" max="10765" width="5.28515625" style="5" customWidth="1"/>
    <col min="10766" max="10766" width="0.85546875" style="5" customWidth="1"/>
    <col min="10767" max="11008" width="0" style="5" hidden="1"/>
    <col min="11009" max="11009" width="7.7109375" style="5" customWidth="1"/>
    <col min="11010" max="11010" width="19.42578125" style="5" customWidth="1"/>
    <col min="11011" max="11011" width="9.28515625" style="5" customWidth="1"/>
    <col min="11012" max="11012" width="6.140625" style="5" customWidth="1"/>
    <col min="11013" max="11013" width="6.28515625" style="5" customWidth="1"/>
    <col min="11014" max="11015" width="5.7109375" style="5" customWidth="1"/>
    <col min="11016" max="11016" width="5.85546875" style="5" customWidth="1"/>
    <col min="11017" max="11017" width="6.28515625" style="5" customWidth="1"/>
    <col min="11018" max="11018" width="7" style="5" customWidth="1"/>
    <col min="11019" max="11019" width="6.5703125" style="5" customWidth="1"/>
    <col min="11020" max="11020" width="7" style="5" customWidth="1"/>
    <col min="11021" max="11021" width="5.28515625" style="5" customWidth="1"/>
    <col min="11022" max="11022" width="0.85546875" style="5" customWidth="1"/>
    <col min="11023" max="11264" width="0" style="5" hidden="1"/>
    <col min="11265" max="11265" width="7.7109375" style="5" customWidth="1"/>
    <col min="11266" max="11266" width="19.42578125" style="5" customWidth="1"/>
    <col min="11267" max="11267" width="9.28515625" style="5" customWidth="1"/>
    <col min="11268" max="11268" width="6.140625" style="5" customWidth="1"/>
    <col min="11269" max="11269" width="6.28515625" style="5" customWidth="1"/>
    <col min="11270" max="11271" width="5.7109375" style="5" customWidth="1"/>
    <col min="11272" max="11272" width="5.85546875" style="5" customWidth="1"/>
    <col min="11273" max="11273" width="6.28515625" style="5" customWidth="1"/>
    <col min="11274" max="11274" width="7" style="5" customWidth="1"/>
    <col min="11275" max="11275" width="6.5703125" style="5" customWidth="1"/>
    <col min="11276" max="11276" width="7" style="5" customWidth="1"/>
    <col min="11277" max="11277" width="5.28515625" style="5" customWidth="1"/>
    <col min="11278" max="11278" width="0.85546875" style="5" customWidth="1"/>
    <col min="11279" max="11520" width="0" style="5" hidden="1"/>
    <col min="11521" max="11521" width="7.7109375" style="5" customWidth="1"/>
    <col min="11522" max="11522" width="19.42578125" style="5" customWidth="1"/>
    <col min="11523" max="11523" width="9.28515625" style="5" customWidth="1"/>
    <col min="11524" max="11524" width="6.140625" style="5" customWidth="1"/>
    <col min="11525" max="11525" width="6.28515625" style="5" customWidth="1"/>
    <col min="11526" max="11527" width="5.7109375" style="5" customWidth="1"/>
    <col min="11528" max="11528" width="5.85546875" style="5" customWidth="1"/>
    <col min="11529" max="11529" width="6.28515625" style="5" customWidth="1"/>
    <col min="11530" max="11530" width="7" style="5" customWidth="1"/>
    <col min="11531" max="11531" width="6.5703125" style="5" customWidth="1"/>
    <col min="11532" max="11532" width="7" style="5" customWidth="1"/>
    <col min="11533" max="11533" width="5.28515625" style="5" customWidth="1"/>
    <col min="11534" max="11534" width="0.85546875" style="5" customWidth="1"/>
    <col min="11535" max="11776" width="0" style="5" hidden="1"/>
    <col min="11777" max="11777" width="7.7109375" style="5" customWidth="1"/>
    <col min="11778" max="11778" width="19.42578125" style="5" customWidth="1"/>
    <col min="11779" max="11779" width="9.28515625" style="5" customWidth="1"/>
    <col min="11780" max="11780" width="6.140625" style="5" customWidth="1"/>
    <col min="11781" max="11781" width="6.28515625" style="5" customWidth="1"/>
    <col min="11782" max="11783" width="5.7109375" style="5" customWidth="1"/>
    <col min="11784" max="11784" width="5.85546875" style="5" customWidth="1"/>
    <col min="11785" max="11785" width="6.28515625" style="5" customWidth="1"/>
    <col min="11786" max="11786" width="7" style="5" customWidth="1"/>
    <col min="11787" max="11787" width="6.5703125" style="5" customWidth="1"/>
    <col min="11788" max="11788" width="7" style="5" customWidth="1"/>
    <col min="11789" max="11789" width="5.28515625" style="5" customWidth="1"/>
    <col min="11790" max="11790" width="0.85546875" style="5" customWidth="1"/>
    <col min="11791" max="12032" width="0" style="5" hidden="1"/>
    <col min="12033" max="12033" width="7.7109375" style="5" customWidth="1"/>
    <col min="12034" max="12034" width="19.42578125" style="5" customWidth="1"/>
    <col min="12035" max="12035" width="9.28515625" style="5" customWidth="1"/>
    <col min="12036" max="12036" width="6.140625" style="5" customWidth="1"/>
    <col min="12037" max="12037" width="6.28515625" style="5" customWidth="1"/>
    <col min="12038" max="12039" width="5.7109375" style="5" customWidth="1"/>
    <col min="12040" max="12040" width="5.85546875" style="5" customWidth="1"/>
    <col min="12041" max="12041" width="6.28515625" style="5" customWidth="1"/>
    <col min="12042" max="12042" width="7" style="5" customWidth="1"/>
    <col min="12043" max="12043" width="6.5703125" style="5" customWidth="1"/>
    <col min="12044" max="12044" width="7" style="5" customWidth="1"/>
    <col min="12045" max="12045" width="5.28515625" style="5" customWidth="1"/>
    <col min="12046" max="12046" width="0.85546875" style="5" customWidth="1"/>
    <col min="12047" max="12288" width="0" style="5" hidden="1"/>
    <col min="12289" max="12289" width="7.7109375" style="5" customWidth="1"/>
    <col min="12290" max="12290" width="19.42578125" style="5" customWidth="1"/>
    <col min="12291" max="12291" width="9.28515625" style="5" customWidth="1"/>
    <col min="12292" max="12292" width="6.140625" style="5" customWidth="1"/>
    <col min="12293" max="12293" width="6.28515625" style="5" customWidth="1"/>
    <col min="12294" max="12295" width="5.7109375" style="5" customWidth="1"/>
    <col min="12296" max="12296" width="5.85546875" style="5" customWidth="1"/>
    <col min="12297" max="12297" width="6.28515625" style="5" customWidth="1"/>
    <col min="12298" max="12298" width="7" style="5" customWidth="1"/>
    <col min="12299" max="12299" width="6.5703125" style="5" customWidth="1"/>
    <col min="12300" max="12300" width="7" style="5" customWidth="1"/>
    <col min="12301" max="12301" width="5.28515625" style="5" customWidth="1"/>
    <col min="12302" max="12302" width="0.85546875" style="5" customWidth="1"/>
    <col min="12303" max="12544" width="0" style="5" hidden="1"/>
    <col min="12545" max="12545" width="7.7109375" style="5" customWidth="1"/>
    <col min="12546" max="12546" width="19.42578125" style="5" customWidth="1"/>
    <col min="12547" max="12547" width="9.28515625" style="5" customWidth="1"/>
    <col min="12548" max="12548" width="6.140625" style="5" customWidth="1"/>
    <col min="12549" max="12549" width="6.28515625" style="5" customWidth="1"/>
    <col min="12550" max="12551" width="5.7109375" style="5" customWidth="1"/>
    <col min="12552" max="12552" width="5.85546875" style="5" customWidth="1"/>
    <col min="12553" max="12553" width="6.28515625" style="5" customWidth="1"/>
    <col min="12554" max="12554" width="7" style="5" customWidth="1"/>
    <col min="12555" max="12555" width="6.5703125" style="5" customWidth="1"/>
    <col min="12556" max="12556" width="7" style="5" customWidth="1"/>
    <col min="12557" max="12557" width="5.28515625" style="5" customWidth="1"/>
    <col min="12558" max="12558" width="0.85546875" style="5" customWidth="1"/>
    <col min="12559" max="12800" width="0" style="5" hidden="1"/>
    <col min="12801" max="12801" width="7.7109375" style="5" customWidth="1"/>
    <col min="12802" max="12802" width="19.42578125" style="5" customWidth="1"/>
    <col min="12803" max="12803" width="9.28515625" style="5" customWidth="1"/>
    <col min="12804" max="12804" width="6.140625" style="5" customWidth="1"/>
    <col min="12805" max="12805" width="6.28515625" style="5" customWidth="1"/>
    <col min="12806" max="12807" width="5.7109375" style="5" customWidth="1"/>
    <col min="12808" max="12808" width="5.85546875" style="5" customWidth="1"/>
    <col min="12809" max="12809" width="6.28515625" style="5" customWidth="1"/>
    <col min="12810" max="12810" width="7" style="5" customWidth="1"/>
    <col min="12811" max="12811" width="6.5703125" style="5" customWidth="1"/>
    <col min="12812" max="12812" width="7" style="5" customWidth="1"/>
    <col min="12813" max="12813" width="5.28515625" style="5" customWidth="1"/>
    <col min="12814" max="12814" width="0.85546875" style="5" customWidth="1"/>
    <col min="12815" max="13056" width="0" style="5" hidden="1"/>
    <col min="13057" max="13057" width="7.7109375" style="5" customWidth="1"/>
    <col min="13058" max="13058" width="19.42578125" style="5" customWidth="1"/>
    <col min="13059" max="13059" width="9.28515625" style="5" customWidth="1"/>
    <col min="13060" max="13060" width="6.140625" style="5" customWidth="1"/>
    <col min="13061" max="13061" width="6.28515625" style="5" customWidth="1"/>
    <col min="13062" max="13063" width="5.7109375" style="5" customWidth="1"/>
    <col min="13064" max="13064" width="5.85546875" style="5" customWidth="1"/>
    <col min="13065" max="13065" width="6.28515625" style="5" customWidth="1"/>
    <col min="13066" max="13066" width="7" style="5" customWidth="1"/>
    <col min="13067" max="13067" width="6.5703125" style="5" customWidth="1"/>
    <col min="13068" max="13068" width="7" style="5" customWidth="1"/>
    <col min="13069" max="13069" width="5.28515625" style="5" customWidth="1"/>
    <col min="13070" max="13070" width="0.85546875" style="5" customWidth="1"/>
    <col min="13071" max="13312" width="0" style="5" hidden="1"/>
    <col min="13313" max="13313" width="7.7109375" style="5" customWidth="1"/>
    <col min="13314" max="13314" width="19.42578125" style="5" customWidth="1"/>
    <col min="13315" max="13315" width="9.28515625" style="5" customWidth="1"/>
    <col min="13316" max="13316" width="6.140625" style="5" customWidth="1"/>
    <col min="13317" max="13317" width="6.28515625" style="5" customWidth="1"/>
    <col min="13318" max="13319" width="5.7109375" style="5" customWidth="1"/>
    <col min="13320" max="13320" width="5.85546875" style="5" customWidth="1"/>
    <col min="13321" max="13321" width="6.28515625" style="5" customWidth="1"/>
    <col min="13322" max="13322" width="7" style="5" customWidth="1"/>
    <col min="13323" max="13323" width="6.5703125" style="5" customWidth="1"/>
    <col min="13324" max="13324" width="7" style="5" customWidth="1"/>
    <col min="13325" max="13325" width="5.28515625" style="5" customWidth="1"/>
    <col min="13326" max="13326" width="0.85546875" style="5" customWidth="1"/>
    <col min="13327" max="13568" width="0" style="5" hidden="1"/>
    <col min="13569" max="13569" width="7.7109375" style="5" customWidth="1"/>
    <col min="13570" max="13570" width="19.42578125" style="5" customWidth="1"/>
    <col min="13571" max="13571" width="9.28515625" style="5" customWidth="1"/>
    <col min="13572" max="13572" width="6.140625" style="5" customWidth="1"/>
    <col min="13573" max="13573" width="6.28515625" style="5" customWidth="1"/>
    <col min="13574" max="13575" width="5.7109375" style="5" customWidth="1"/>
    <col min="13576" max="13576" width="5.85546875" style="5" customWidth="1"/>
    <col min="13577" max="13577" width="6.28515625" style="5" customWidth="1"/>
    <col min="13578" max="13578" width="7" style="5" customWidth="1"/>
    <col min="13579" max="13579" width="6.5703125" style="5" customWidth="1"/>
    <col min="13580" max="13580" width="7" style="5" customWidth="1"/>
    <col min="13581" max="13581" width="5.28515625" style="5" customWidth="1"/>
    <col min="13582" max="13582" width="0.85546875" style="5" customWidth="1"/>
    <col min="13583" max="13824" width="0" style="5" hidden="1"/>
    <col min="13825" max="13825" width="7.7109375" style="5" customWidth="1"/>
    <col min="13826" max="13826" width="19.42578125" style="5" customWidth="1"/>
    <col min="13827" max="13827" width="9.28515625" style="5" customWidth="1"/>
    <col min="13828" max="13828" width="6.140625" style="5" customWidth="1"/>
    <col min="13829" max="13829" width="6.28515625" style="5" customWidth="1"/>
    <col min="13830" max="13831" width="5.7109375" style="5" customWidth="1"/>
    <col min="13832" max="13832" width="5.85546875" style="5" customWidth="1"/>
    <col min="13833" max="13833" width="6.28515625" style="5" customWidth="1"/>
    <col min="13834" max="13834" width="7" style="5" customWidth="1"/>
    <col min="13835" max="13835" width="6.5703125" style="5" customWidth="1"/>
    <col min="13836" max="13836" width="7" style="5" customWidth="1"/>
    <col min="13837" max="13837" width="5.28515625" style="5" customWidth="1"/>
    <col min="13838" max="13838" width="0.85546875" style="5" customWidth="1"/>
    <col min="13839" max="14080" width="0" style="5" hidden="1"/>
    <col min="14081" max="14081" width="7.7109375" style="5" customWidth="1"/>
    <col min="14082" max="14082" width="19.42578125" style="5" customWidth="1"/>
    <col min="14083" max="14083" width="9.28515625" style="5" customWidth="1"/>
    <col min="14084" max="14084" width="6.140625" style="5" customWidth="1"/>
    <col min="14085" max="14085" width="6.28515625" style="5" customWidth="1"/>
    <col min="14086" max="14087" width="5.7109375" style="5" customWidth="1"/>
    <col min="14088" max="14088" width="5.85546875" style="5" customWidth="1"/>
    <col min="14089" max="14089" width="6.28515625" style="5" customWidth="1"/>
    <col min="14090" max="14090" width="7" style="5" customWidth="1"/>
    <col min="14091" max="14091" width="6.5703125" style="5" customWidth="1"/>
    <col min="14092" max="14092" width="7" style="5" customWidth="1"/>
    <col min="14093" max="14093" width="5.28515625" style="5" customWidth="1"/>
    <col min="14094" max="14094" width="0.85546875" style="5" customWidth="1"/>
    <col min="14095" max="14336" width="0" style="5" hidden="1"/>
    <col min="14337" max="14337" width="7.7109375" style="5" customWidth="1"/>
    <col min="14338" max="14338" width="19.42578125" style="5" customWidth="1"/>
    <col min="14339" max="14339" width="9.28515625" style="5" customWidth="1"/>
    <col min="14340" max="14340" width="6.140625" style="5" customWidth="1"/>
    <col min="14341" max="14341" width="6.28515625" style="5" customWidth="1"/>
    <col min="14342" max="14343" width="5.7109375" style="5" customWidth="1"/>
    <col min="14344" max="14344" width="5.85546875" style="5" customWidth="1"/>
    <col min="14345" max="14345" width="6.28515625" style="5" customWidth="1"/>
    <col min="14346" max="14346" width="7" style="5" customWidth="1"/>
    <col min="14347" max="14347" width="6.5703125" style="5" customWidth="1"/>
    <col min="14348" max="14348" width="7" style="5" customWidth="1"/>
    <col min="14349" max="14349" width="5.28515625" style="5" customWidth="1"/>
    <col min="14350" max="14350" width="0.85546875" style="5" customWidth="1"/>
    <col min="14351" max="14592" width="0" style="5" hidden="1"/>
    <col min="14593" max="14593" width="7.7109375" style="5" customWidth="1"/>
    <col min="14594" max="14594" width="19.42578125" style="5" customWidth="1"/>
    <col min="14595" max="14595" width="9.28515625" style="5" customWidth="1"/>
    <col min="14596" max="14596" width="6.140625" style="5" customWidth="1"/>
    <col min="14597" max="14597" width="6.28515625" style="5" customWidth="1"/>
    <col min="14598" max="14599" width="5.7109375" style="5" customWidth="1"/>
    <col min="14600" max="14600" width="5.85546875" style="5" customWidth="1"/>
    <col min="14601" max="14601" width="6.28515625" style="5" customWidth="1"/>
    <col min="14602" max="14602" width="7" style="5" customWidth="1"/>
    <col min="14603" max="14603" width="6.5703125" style="5" customWidth="1"/>
    <col min="14604" max="14604" width="7" style="5" customWidth="1"/>
    <col min="14605" max="14605" width="5.28515625" style="5" customWidth="1"/>
    <col min="14606" max="14606" width="0.85546875" style="5" customWidth="1"/>
    <col min="14607" max="14848" width="0" style="5" hidden="1"/>
    <col min="14849" max="14849" width="7.7109375" style="5" customWidth="1"/>
    <col min="14850" max="14850" width="19.42578125" style="5" customWidth="1"/>
    <col min="14851" max="14851" width="9.28515625" style="5" customWidth="1"/>
    <col min="14852" max="14852" width="6.140625" style="5" customWidth="1"/>
    <col min="14853" max="14853" width="6.28515625" style="5" customWidth="1"/>
    <col min="14854" max="14855" width="5.7109375" style="5" customWidth="1"/>
    <col min="14856" max="14856" width="5.85546875" style="5" customWidth="1"/>
    <col min="14857" max="14857" width="6.28515625" style="5" customWidth="1"/>
    <col min="14858" max="14858" width="7" style="5" customWidth="1"/>
    <col min="14859" max="14859" width="6.5703125" style="5" customWidth="1"/>
    <col min="14860" max="14860" width="7" style="5" customWidth="1"/>
    <col min="14861" max="14861" width="5.28515625" style="5" customWidth="1"/>
    <col min="14862" max="14862" width="0.85546875" style="5" customWidth="1"/>
    <col min="14863" max="15104" width="0" style="5" hidden="1"/>
    <col min="15105" max="15105" width="7.7109375" style="5" customWidth="1"/>
    <col min="15106" max="15106" width="19.42578125" style="5" customWidth="1"/>
    <col min="15107" max="15107" width="9.28515625" style="5" customWidth="1"/>
    <col min="15108" max="15108" width="6.140625" style="5" customWidth="1"/>
    <col min="15109" max="15109" width="6.28515625" style="5" customWidth="1"/>
    <col min="15110" max="15111" width="5.7109375" style="5" customWidth="1"/>
    <col min="15112" max="15112" width="5.85546875" style="5" customWidth="1"/>
    <col min="15113" max="15113" width="6.28515625" style="5" customWidth="1"/>
    <col min="15114" max="15114" width="7" style="5" customWidth="1"/>
    <col min="15115" max="15115" width="6.5703125" style="5" customWidth="1"/>
    <col min="15116" max="15116" width="7" style="5" customWidth="1"/>
    <col min="15117" max="15117" width="5.28515625" style="5" customWidth="1"/>
    <col min="15118" max="15118" width="0.85546875" style="5" customWidth="1"/>
    <col min="15119" max="15360" width="0" style="5" hidden="1"/>
    <col min="15361" max="15361" width="7.7109375" style="5" customWidth="1"/>
    <col min="15362" max="15362" width="19.42578125" style="5" customWidth="1"/>
    <col min="15363" max="15363" width="9.28515625" style="5" customWidth="1"/>
    <col min="15364" max="15364" width="6.140625" style="5" customWidth="1"/>
    <col min="15365" max="15365" width="6.28515625" style="5" customWidth="1"/>
    <col min="15366" max="15367" width="5.7109375" style="5" customWidth="1"/>
    <col min="15368" max="15368" width="5.85546875" style="5" customWidth="1"/>
    <col min="15369" max="15369" width="6.28515625" style="5" customWidth="1"/>
    <col min="15370" max="15370" width="7" style="5" customWidth="1"/>
    <col min="15371" max="15371" width="6.5703125" style="5" customWidth="1"/>
    <col min="15372" max="15372" width="7" style="5" customWidth="1"/>
    <col min="15373" max="15373" width="5.28515625" style="5" customWidth="1"/>
    <col min="15374" max="15374" width="0.85546875" style="5" customWidth="1"/>
    <col min="15375" max="15616" width="0" style="5" hidden="1"/>
    <col min="15617" max="15617" width="7.7109375" style="5" customWidth="1"/>
    <col min="15618" max="15618" width="19.42578125" style="5" customWidth="1"/>
    <col min="15619" max="15619" width="9.28515625" style="5" customWidth="1"/>
    <col min="15620" max="15620" width="6.140625" style="5" customWidth="1"/>
    <col min="15621" max="15621" width="6.28515625" style="5" customWidth="1"/>
    <col min="15622" max="15623" width="5.7109375" style="5" customWidth="1"/>
    <col min="15624" max="15624" width="5.85546875" style="5" customWidth="1"/>
    <col min="15625" max="15625" width="6.28515625" style="5" customWidth="1"/>
    <col min="15626" max="15626" width="7" style="5" customWidth="1"/>
    <col min="15627" max="15627" width="6.5703125" style="5" customWidth="1"/>
    <col min="15628" max="15628" width="7" style="5" customWidth="1"/>
    <col min="15629" max="15629" width="5.28515625" style="5" customWidth="1"/>
    <col min="15630" max="15630" width="0.85546875" style="5" customWidth="1"/>
    <col min="15631" max="15872" width="0" style="5" hidden="1"/>
    <col min="15873" max="15873" width="7.7109375" style="5" customWidth="1"/>
    <col min="15874" max="15874" width="19.42578125" style="5" customWidth="1"/>
    <col min="15875" max="15875" width="9.28515625" style="5" customWidth="1"/>
    <col min="15876" max="15876" width="6.140625" style="5" customWidth="1"/>
    <col min="15877" max="15877" width="6.28515625" style="5" customWidth="1"/>
    <col min="15878" max="15879" width="5.7109375" style="5" customWidth="1"/>
    <col min="15880" max="15880" width="5.85546875" style="5" customWidth="1"/>
    <col min="15881" max="15881" width="6.28515625" style="5" customWidth="1"/>
    <col min="15882" max="15882" width="7" style="5" customWidth="1"/>
    <col min="15883" max="15883" width="6.5703125" style="5" customWidth="1"/>
    <col min="15884" max="15884" width="7" style="5" customWidth="1"/>
    <col min="15885" max="15885" width="5.28515625" style="5" customWidth="1"/>
    <col min="15886" max="15886" width="0.85546875" style="5" customWidth="1"/>
    <col min="15887" max="16128" width="0" style="5" hidden="1"/>
    <col min="16129" max="16129" width="7.7109375" style="5" customWidth="1"/>
    <col min="16130" max="16130" width="19.42578125" style="5" customWidth="1"/>
    <col min="16131" max="16131" width="9.28515625" style="5" customWidth="1"/>
    <col min="16132" max="16132" width="6.140625" style="5" customWidth="1"/>
    <col min="16133" max="16133" width="6.28515625" style="5" customWidth="1"/>
    <col min="16134" max="16135" width="5.7109375" style="5" customWidth="1"/>
    <col min="16136" max="16136" width="5.85546875" style="5" customWidth="1"/>
    <col min="16137" max="16137" width="6.28515625" style="5" customWidth="1"/>
    <col min="16138" max="16138" width="7" style="5" customWidth="1"/>
    <col min="16139" max="16139" width="6.5703125" style="5" customWidth="1"/>
    <col min="16140" max="16140" width="7" style="5" customWidth="1"/>
    <col min="16141" max="16141" width="5.28515625" style="5" customWidth="1"/>
    <col min="16142" max="16142" width="0.85546875" style="5" customWidth="1"/>
    <col min="16143" max="16384" width="0" style="5" hidden="1"/>
  </cols>
  <sheetData>
    <row r="1" spans="1:13" ht="36" customHeight="1" x14ac:dyDescent="0.25">
      <c r="A1" s="1"/>
      <c r="B1" s="65" t="str">
        <f>[2]Protokolas!$B$1</f>
        <v>Utenos rajono mokyklų mokinių lengvosios atletikos keturkovės varžybos, skirtos Utenos DSC taurei laimėti</v>
      </c>
      <c r="C1" s="65"/>
      <c r="D1" s="65"/>
      <c r="E1" s="65"/>
      <c r="F1" s="65"/>
      <c r="G1" s="65"/>
      <c r="H1" s="65"/>
      <c r="I1" s="65"/>
      <c r="J1" s="65"/>
      <c r="K1" s="65"/>
      <c r="L1" s="3"/>
      <c r="M1" s="4"/>
    </row>
    <row r="2" spans="1:13" ht="11.25" customHeight="1" x14ac:dyDescent="0.35">
      <c r="A2" s="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9"/>
    </row>
    <row r="3" spans="1:13" ht="16.5" customHeight="1" x14ac:dyDescent="0.25">
      <c r="A3" s="10"/>
      <c r="B3" s="67" t="str">
        <f>[2]Protokolas!$B$3</f>
        <v>Utena, 2019-05-07</v>
      </c>
      <c r="C3" s="67"/>
      <c r="D3" s="67"/>
      <c r="E3" s="67"/>
      <c r="F3" s="67"/>
      <c r="G3" s="55"/>
      <c r="H3" s="55"/>
      <c r="I3" s="68" t="str">
        <f>[2]Protokolas!$I$3</f>
        <v>Merginos</v>
      </c>
      <c r="J3" s="68"/>
      <c r="K3" s="68"/>
      <c r="L3" s="68"/>
      <c r="M3" s="4"/>
    </row>
    <row r="4" spans="1:13" ht="8.25" customHeight="1" x14ac:dyDescent="0.25">
      <c r="A4" s="10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4"/>
    </row>
    <row r="5" spans="1:13" ht="22.5" customHeight="1" x14ac:dyDescent="0.25">
      <c r="A5" s="8"/>
      <c r="B5" s="15" t="s">
        <v>0</v>
      </c>
      <c r="C5" s="15"/>
      <c r="D5" s="15"/>
      <c r="E5" s="15"/>
      <c r="F5" s="15"/>
      <c r="G5" s="15"/>
      <c r="H5" s="15"/>
      <c r="I5" s="15"/>
      <c r="J5" s="15"/>
      <c r="K5" s="15"/>
      <c r="L5" s="8"/>
      <c r="M5" s="8"/>
    </row>
    <row r="6" spans="1:13" ht="9.75" customHeight="1" thickBot="1" x14ac:dyDescent="0.3">
      <c r="A6" s="8"/>
      <c r="B6" s="8"/>
      <c r="C6" s="8"/>
      <c r="D6" s="16"/>
      <c r="E6" s="16"/>
      <c r="F6" s="16"/>
      <c r="G6" s="16"/>
      <c r="H6" s="16"/>
      <c r="I6" s="16"/>
      <c r="J6" s="17"/>
      <c r="K6" s="16"/>
      <c r="L6" s="8"/>
      <c r="M6" s="8"/>
    </row>
    <row r="7" spans="1:13" ht="14.25" customHeight="1" x14ac:dyDescent="0.25">
      <c r="A7" s="18" t="s">
        <v>1</v>
      </c>
      <c r="B7" s="19" t="s">
        <v>2</v>
      </c>
      <c r="C7" s="69" t="s">
        <v>3</v>
      </c>
      <c r="D7" s="21" t="s">
        <v>4</v>
      </c>
      <c r="E7" s="22"/>
      <c r="F7" s="18" t="s">
        <v>5</v>
      </c>
      <c r="G7" s="23"/>
      <c r="H7" s="18" t="s">
        <v>6</v>
      </c>
      <c r="I7" s="23"/>
      <c r="J7" s="24" t="s">
        <v>17</v>
      </c>
      <c r="K7" s="25"/>
      <c r="L7" s="19" t="s">
        <v>18</v>
      </c>
      <c r="M7" s="27" t="s">
        <v>9</v>
      </c>
    </row>
    <row r="8" spans="1:13" ht="15" customHeight="1" x14ac:dyDescent="0.25">
      <c r="A8" s="28"/>
      <c r="B8" s="29"/>
      <c r="C8" s="70"/>
      <c r="D8" s="31" t="s">
        <v>10</v>
      </c>
      <c r="E8" s="32" t="s">
        <v>11</v>
      </c>
      <c r="F8" s="33" t="s">
        <v>10</v>
      </c>
      <c r="G8" s="34" t="s">
        <v>11</v>
      </c>
      <c r="H8" s="31" t="s">
        <v>10</v>
      </c>
      <c r="I8" s="32" t="s">
        <v>11</v>
      </c>
      <c r="J8" s="35" t="s">
        <v>10</v>
      </c>
      <c r="K8" s="34" t="s">
        <v>11</v>
      </c>
      <c r="L8" s="29"/>
      <c r="M8" s="71"/>
    </row>
    <row r="9" spans="1:13" ht="15" x14ac:dyDescent="0.25">
      <c r="A9" s="38" t="str">
        <f>[2]Protokolas!A48</f>
        <v>aukštakalnis</v>
      </c>
      <c r="B9" s="38" t="str">
        <f>[2]Protokolas!B48</f>
        <v>Austėja Deisadzė</v>
      </c>
      <c r="C9" s="39">
        <f>[2]Protokolas!C48</f>
        <v>38718</v>
      </c>
      <c r="D9" s="38">
        <f>[2]Protokolas!D48</f>
        <v>8.14</v>
      </c>
      <c r="E9" s="38">
        <f>[2]Protokolas!E48</f>
        <v>107</v>
      </c>
      <c r="F9" s="38">
        <f>[2]Protokolas!F48</f>
        <v>440</v>
      </c>
      <c r="G9" s="38">
        <f>[2]Protokolas!G48</f>
        <v>70</v>
      </c>
      <c r="H9" s="38">
        <f>[2]Protokolas!H48</f>
        <v>23.35</v>
      </c>
      <c r="I9" s="38">
        <f>[2]Protokolas!I48</f>
        <v>30</v>
      </c>
      <c r="J9" s="72">
        <f>[2]Protokolas!J48</f>
        <v>1.0755787037037038E-3</v>
      </c>
      <c r="K9" s="38">
        <f>[2]Protokolas!K48</f>
        <v>72</v>
      </c>
      <c r="L9" s="38">
        <f>[2]Protokolas!L48</f>
        <v>279</v>
      </c>
      <c r="M9" s="41">
        <v>1</v>
      </c>
    </row>
    <row r="10" spans="1:13" ht="15" x14ac:dyDescent="0.25">
      <c r="A10" s="38" t="str">
        <f>[2]Protokolas!A9</f>
        <v>krašuona</v>
      </c>
      <c r="B10" s="38" t="str">
        <f>[2]Protokolas!B9</f>
        <v>Eva Pernavaitė</v>
      </c>
      <c r="C10" s="39">
        <f>[2]Protokolas!C9</f>
        <v>38353</v>
      </c>
      <c r="D10" s="38">
        <f>[2]Protokolas!D9</f>
        <v>8.98</v>
      </c>
      <c r="E10" s="38">
        <f>[2]Protokolas!E9</f>
        <v>78</v>
      </c>
      <c r="F10" s="38">
        <f>[2]Protokolas!F9</f>
        <v>370</v>
      </c>
      <c r="G10" s="38">
        <f>[2]Protokolas!G9</f>
        <v>46</v>
      </c>
      <c r="H10" s="38">
        <f>[2]Protokolas!H9</f>
        <v>36.950000000000003</v>
      </c>
      <c r="I10" s="38">
        <f>[2]Protokolas!I9</f>
        <v>57</v>
      </c>
      <c r="J10" s="72">
        <f>[2]Protokolas!J9</f>
        <v>1.0501157407407408E-3</v>
      </c>
      <c r="K10" s="38">
        <f>[2]Protokolas!K9</f>
        <v>78</v>
      </c>
      <c r="L10" s="38">
        <f>[2]Protokolas!L9</f>
        <v>259</v>
      </c>
      <c r="M10" s="41">
        <f>SUM(M9,1)</f>
        <v>2</v>
      </c>
    </row>
    <row r="11" spans="1:13" ht="15" x14ac:dyDescent="0.25">
      <c r="A11" s="38" t="str">
        <f>[2]Protokolas!A34</f>
        <v>vyturiai</v>
      </c>
      <c r="B11" s="38" t="str">
        <f>[2]Protokolas!B34</f>
        <v>Martyna Bikutė</v>
      </c>
      <c r="C11" s="39">
        <f>[2]Protokolas!C34</f>
        <v>38718</v>
      </c>
      <c r="D11" s="38">
        <f>[2]Protokolas!D34</f>
        <v>8.98</v>
      </c>
      <c r="E11" s="38">
        <f>[2]Protokolas!E34</f>
        <v>78</v>
      </c>
      <c r="F11" s="38">
        <f>[2]Protokolas!F34</f>
        <v>408</v>
      </c>
      <c r="G11" s="38">
        <f>[2]Protokolas!G34</f>
        <v>59</v>
      </c>
      <c r="H11" s="38">
        <f>[2]Protokolas!H34</f>
        <v>35.159999999999997</v>
      </c>
      <c r="I11" s="38">
        <f>[2]Protokolas!I34</f>
        <v>53</v>
      </c>
      <c r="J11" s="72">
        <f>[2]Protokolas!J34</f>
        <v>1.1903935185185186E-3</v>
      </c>
      <c r="K11" s="38">
        <f>[2]Protokolas!K34</f>
        <v>49</v>
      </c>
      <c r="L11" s="38">
        <f>[2]Protokolas!L34</f>
        <v>239</v>
      </c>
      <c r="M11" s="41">
        <f t="shared" ref="M11:M46" si="0">SUM(M10,1)</f>
        <v>3</v>
      </c>
    </row>
    <row r="12" spans="1:13" ht="15" x14ac:dyDescent="0.25">
      <c r="A12" s="38" t="str">
        <f>[2]Protokolas!A10</f>
        <v>krašuona</v>
      </c>
      <c r="B12" s="38" t="str">
        <f>[2]Protokolas!B10</f>
        <v>Austėja Jučiutė</v>
      </c>
      <c r="C12" s="39">
        <f>[2]Protokolas!C10</f>
        <v>38353</v>
      </c>
      <c r="D12" s="38">
        <f>[2]Protokolas!D10</f>
        <v>8.6300000000000008</v>
      </c>
      <c r="E12" s="38">
        <f>[2]Protokolas!E10</f>
        <v>88</v>
      </c>
      <c r="F12" s="38">
        <f>[2]Protokolas!F10</f>
        <v>385</v>
      </c>
      <c r="G12" s="38">
        <f>[2]Protokolas!G10</f>
        <v>51</v>
      </c>
      <c r="H12" s="38">
        <f>[2]Protokolas!H10</f>
        <v>29</v>
      </c>
      <c r="I12" s="38">
        <f>[2]Protokolas!I10</f>
        <v>41</v>
      </c>
      <c r="J12" s="72">
        <f>[2]Protokolas!J10</f>
        <v>1.1414351851851852E-3</v>
      </c>
      <c r="K12" s="38">
        <f>[2]Protokolas!K10</f>
        <v>58</v>
      </c>
      <c r="L12" s="38">
        <f>[2]Protokolas!L10</f>
        <v>238</v>
      </c>
      <c r="M12" s="41">
        <f t="shared" si="0"/>
        <v>4</v>
      </c>
    </row>
    <row r="13" spans="1:13" ht="15" x14ac:dyDescent="0.25">
      <c r="A13" s="38" t="str">
        <f>[2]Protokolas!A25</f>
        <v>šaltenis</v>
      </c>
      <c r="B13" s="38" t="str">
        <f>[2]Protokolas!B25</f>
        <v>Rūta Evelina Stasiūnaitė</v>
      </c>
      <c r="C13" s="39">
        <f>[2]Protokolas!C25</f>
        <v>38353</v>
      </c>
      <c r="D13" s="38">
        <f>[2]Protokolas!D25</f>
        <v>8.69</v>
      </c>
      <c r="E13" s="38">
        <f>[2]Protokolas!E25</f>
        <v>88</v>
      </c>
      <c r="F13" s="38">
        <f>[2]Protokolas!F25</f>
        <v>390</v>
      </c>
      <c r="G13" s="38">
        <f>[2]Protokolas!G25</f>
        <v>53</v>
      </c>
      <c r="H13" s="38">
        <f>[2]Protokolas!H25</f>
        <v>29.5</v>
      </c>
      <c r="I13" s="38">
        <f>[2]Protokolas!I25</f>
        <v>42</v>
      </c>
      <c r="J13" s="72">
        <f>[2]Protokolas!J25</f>
        <v>1.1858796296296296E-3</v>
      </c>
      <c r="K13" s="38">
        <f>[2]Protokolas!K25</f>
        <v>50</v>
      </c>
      <c r="L13" s="38">
        <f>[2]Protokolas!L25</f>
        <v>233</v>
      </c>
      <c r="M13" s="41">
        <f t="shared" si="0"/>
        <v>5</v>
      </c>
    </row>
    <row r="14" spans="1:13" ht="15" x14ac:dyDescent="0.25">
      <c r="A14" s="38" t="str">
        <f>[2]Protokolas!A22</f>
        <v>šaltenis</v>
      </c>
      <c r="B14" s="38" t="str">
        <f>[2]Protokolas!B22</f>
        <v>Gelija Bartaškaitė</v>
      </c>
      <c r="C14" s="39">
        <f>[2]Protokolas!C22</f>
        <v>38353</v>
      </c>
      <c r="D14" s="38">
        <f>[2]Protokolas!D22</f>
        <v>9.5500000000000007</v>
      </c>
      <c r="E14" s="38">
        <f>[2]Protokolas!E22</f>
        <v>60</v>
      </c>
      <c r="F14" s="38">
        <f>[2]Protokolas!F22</f>
        <v>395</v>
      </c>
      <c r="G14" s="38">
        <f>[2]Protokolas!G22</f>
        <v>55</v>
      </c>
      <c r="H14" s="38">
        <f>[2]Protokolas!H22</f>
        <v>34.31</v>
      </c>
      <c r="I14" s="38">
        <f>[2]Protokolas!I22</f>
        <v>51</v>
      </c>
      <c r="J14" s="72">
        <f>[2]Protokolas!J22</f>
        <v>1.2104166666666667E-3</v>
      </c>
      <c r="K14" s="38">
        <f>[2]Protokolas!K22</f>
        <v>45</v>
      </c>
      <c r="L14" s="38">
        <f>[2]Protokolas!L22</f>
        <v>211</v>
      </c>
      <c r="M14" s="41">
        <f t="shared" si="0"/>
        <v>6</v>
      </c>
    </row>
    <row r="15" spans="1:13" ht="15" x14ac:dyDescent="0.25">
      <c r="A15" s="38" t="str">
        <f>[2]Protokolas!A74</f>
        <v>ind.</v>
      </c>
      <c r="B15" s="38" t="str">
        <f>[2]Protokolas!B74</f>
        <v>Agnė Šerepekaitė</v>
      </c>
      <c r="C15" s="39">
        <f>[2]Protokolas!C74</f>
        <v>38718</v>
      </c>
      <c r="D15" s="38">
        <f>[2]Protokolas!D74</f>
        <v>9.3699999999999992</v>
      </c>
      <c r="E15" s="38">
        <f>[2]Protokolas!E74</f>
        <v>66</v>
      </c>
      <c r="F15" s="38">
        <f>[2]Protokolas!F74</f>
        <v>318</v>
      </c>
      <c r="G15" s="38">
        <f>[2]Protokolas!G74</f>
        <v>29</v>
      </c>
      <c r="H15" s="38">
        <f>[2]Protokolas!H74</f>
        <v>40.65</v>
      </c>
      <c r="I15" s="38">
        <f>[2]Protokolas!I74</f>
        <v>64</v>
      </c>
      <c r="J15" s="72">
        <f>[2]Protokolas!J74</f>
        <v>1.1913194444444445E-3</v>
      </c>
      <c r="K15" s="38">
        <f>[2]Protokolas!K74</f>
        <v>49</v>
      </c>
      <c r="L15" s="38">
        <f>[2]Protokolas!L74</f>
        <v>208</v>
      </c>
      <c r="M15" s="41">
        <f t="shared" si="0"/>
        <v>7</v>
      </c>
    </row>
    <row r="16" spans="1:13" s="73" customFormat="1" ht="12.75" x14ac:dyDescent="0.2">
      <c r="A16" s="38" t="str">
        <f>[2]Protokolas!A11</f>
        <v>krašuona</v>
      </c>
      <c r="B16" s="38" t="str">
        <f>[2]Protokolas!B11</f>
        <v>Ieva Tumėnaitė</v>
      </c>
      <c r="C16" s="39">
        <f>[2]Protokolas!C11</f>
        <v>38353</v>
      </c>
      <c r="D16" s="38">
        <f>[2]Protokolas!D11</f>
        <v>8.91</v>
      </c>
      <c r="E16" s="38">
        <f>[2]Protokolas!E11</f>
        <v>78</v>
      </c>
      <c r="F16" s="38">
        <f>[2]Protokolas!F11</f>
        <v>370</v>
      </c>
      <c r="G16" s="38">
        <f>[2]Protokolas!G11</f>
        <v>46</v>
      </c>
      <c r="H16" s="38">
        <f>[2]Protokolas!H11</f>
        <v>25.2</v>
      </c>
      <c r="I16" s="38">
        <f>[2]Protokolas!I11</f>
        <v>34</v>
      </c>
      <c r="J16" s="72">
        <f>[2]Protokolas!J11</f>
        <v>1.2159722222222222E-3</v>
      </c>
      <c r="K16" s="38">
        <f>[2]Protokolas!K11</f>
        <v>44</v>
      </c>
      <c r="L16" s="38">
        <f>[2]Protokolas!L11</f>
        <v>202</v>
      </c>
      <c r="M16" s="41">
        <f t="shared" si="0"/>
        <v>8</v>
      </c>
    </row>
    <row r="17" spans="1:13" ht="15" x14ac:dyDescent="0.25">
      <c r="A17" s="38" t="str">
        <f>[2]Protokolas!A14</f>
        <v>krašuona</v>
      </c>
      <c r="B17" s="38" t="str">
        <f>[2]Protokolas!B14</f>
        <v>Miglė Daneikaitė</v>
      </c>
      <c r="C17" s="39">
        <f>[2]Protokolas!C14</f>
        <v>38718</v>
      </c>
      <c r="D17" s="38">
        <f>[2]Protokolas!D14</f>
        <v>9.5299999999999994</v>
      </c>
      <c r="E17" s="38">
        <f>[2]Protokolas!E14</f>
        <v>60</v>
      </c>
      <c r="F17" s="38">
        <f>[2]Protokolas!F14</f>
        <v>380</v>
      </c>
      <c r="G17" s="38">
        <f>[2]Protokolas!G14</f>
        <v>50</v>
      </c>
      <c r="H17" s="38">
        <f>[2]Protokolas!H14</f>
        <v>31.75</v>
      </c>
      <c r="I17" s="38">
        <f>[2]Protokolas!I14</f>
        <v>46</v>
      </c>
      <c r="J17" s="72">
        <f>[2]Protokolas!J14</f>
        <v>1.229861111111111E-3</v>
      </c>
      <c r="K17" s="38">
        <f>[2]Protokolas!K14</f>
        <v>42</v>
      </c>
      <c r="L17" s="38">
        <f>[2]Protokolas!L14</f>
        <v>198</v>
      </c>
      <c r="M17" s="41">
        <f t="shared" si="0"/>
        <v>9</v>
      </c>
    </row>
    <row r="18" spans="1:13" ht="15" x14ac:dyDescent="0.25">
      <c r="A18" s="38" t="str">
        <f>[2]Protokolas!A37</f>
        <v>vyturiai</v>
      </c>
      <c r="B18" s="38" t="str">
        <f>[2]Protokolas!B37</f>
        <v>Kamilė Meidutė</v>
      </c>
      <c r="C18" s="39">
        <f>[2]Protokolas!C37</f>
        <v>38353</v>
      </c>
      <c r="D18" s="38">
        <f>[2]Protokolas!D37</f>
        <v>9.4600000000000009</v>
      </c>
      <c r="E18" s="38">
        <f>[2]Protokolas!E37</f>
        <v>63</v>
      </c>
      <c r="F18" s="38">
        <f>[2]Protokolas!F37</f>
        <v>382</v>
      </c>
      <c r="G18" s="38">
        <f>[2]Protokolas!G37</f>
        <v>50</v>
      </c>
      <c r="H18" s="38">
        <f>[2]Protokolas!H37</f>
        <v>34.6</v>
      </c>
      <c r="I18" s="38">
        <f>[2]Protokolas!I37</f>
        <v>52</v>
      </c>
      <c r="J18" s="72">
        <f>[2]Protokolas!J37</f>
        <v>1.2914351851851852E-3</v>
      </c>
      <c r="K18" s="38">
        <f>[2]Protokolas!K37</f>
        <v>32</v>
      </c>
      <c r="L18" s="38">
        <f>[2]Protokolas!L37</f>
        <v>197</v>
      </c>
      <c r="M18" s="41">
        <f t="shared" si="0"/>
        <v>10</v>
      </c>
    </row>
    <row r="19" spans="1:13" ht="15" x14ac:dyDescent="0.25">
      <c r="A19" s="38" t="str">
        <f>[2]Protokolas!A62</f>
        <v>II komanda</v>
      </c>
      <c r="B19" s="38" t="str">
        <f>[2]Protokolas!B62</f>
        <v>Patricija Mackonytė</v>
      </c>
      <c r="C19" s="39">
        <f>[2]Protokolas!C62</f>
        <v>38718</v>
      </c>
      <c r="D19" s="38">
        <f>[2]Protokolas!D62</f>
        <v>8.94</v>
      </c>
      <c r="E19" s="38">
        <f>[2]Protokolas!E62</f>
        <v>78</v>
      </c>
      <c r="F19" s="38">
        <f>[2]Protokolas!F62</f>
        <v>369</v>
      </c>
      <c r="G19" s="38">
        <f>[2]Protokolas!G62</f>
        <v>46</v>
      </c>
      <c r="H19" s="38">
        <f>[2]Protokolas!H62</f>
        <v>23.45</v>
      </c>
      <c r="I19" s="38">
        <f>[2]Protokolas!I62</f>
        <v>30</v>
      </c>
      <c r="J19" s="72">
        <f>[2]Protokolas!J62</f>
        <v>1.2355324074074076E-3</v>
      </c>
      <c r="K19" s="38">
        <f>[2]Protokolas!K62</f>
        <v>41</v>
      </c>
      <c r="L19" s="38">
        <f>[2]Protokolas!L62</f>
        <v>195</v>
      </c>
      <c r="M19" s="41">
        <f t="shared" si="0"/>
        <v>11</v>
      </c>
    </row>
    <row r="20" spans="1:13" s="73" customFormat="1" ht="12.75" x14ac:dyDescent="0.2">
      <c r="A20" s="38" t="str">
        <f>[2]Protokolas!A49</f>
        <v>aukštakalnis</v>
      </c>
      <c r="B20" s="38" t="str">
        <f>[2]Protokolas!B49</f>
        <v>Deimantė Paškonytė</v>
      </c>
      <c r="C20" s="39">
        <f>[2]Protokolas!C49</f>
        <v>38718</v>
      </c>
      <c r="D20" s="38">
        <f>[2]Protokolas!D49</f>
        <v>8.84</v>
      </c>
      <c r="E20" s="38">
        <f>[2]Protokolas!E49</f>
        <v>82</v>
      </c>
      <c r="F20" s="38">
        <f>[2]Protokolas!F49</f>
        <v>413</v>
      </c>
      <c r="G20" s="38">
        <f>[2]Protokolas!G49</f>
        <v>61</v>
      </c>
      <c r="H20" s="38">
        <f>[2]Protokolas!H49</f>
        <v>14.6</v>
      </c>
      <c r="I20" s="38">
        <f>[2]Protokolas!I49</f>
        <v>13</v>
      </c>
      <c r="J20" s="72">
        <f>[2]Protokolas!J49</f>
        <v>1.3020833333333333E-3</v>
      </c>
      <c r="K20" s="38">
        <f>[2]Protokolas!K49</f>
        <v>31</v>
      </c>
      <c r="L20" s="38">
        <f>[2]Protokolas!L49</f>
        <v>187</v>
      </c>
      <c r="M20" s="41">
        <f t="shared" si="0"/>
        <v>12</v>
      </c>
    </row>
    <row r="21" spans="1:13" ht="15" x14ac:dyDescent="0.25">
      <c r="A21" s="38" t="str">
        <f>[2]Protokolas!A23</f>
        <v>šaltenis</v>
      </c>
      <c r="B21" s="38" t="str">
        <f>[2]Protokolas!B23</f>
        <v>Rusnė Matelytė</v>
      </c>
      <c r="C21" s="39">
        <f>[2]Protokolas!C23</f>
        <v>38718</v>
      </c>
      <c r="D21" s="38">
        <f>[2]Protokolas!D23</f>
        <v>9.48</v>
      </c>
      <c r="E21" s="38">
        <f>[2]Protokolas!E23</f>
        <v>63</v>
      </c>
      <c r="F21" s="38">
        <f>[2]Protokolas!F23</f>
        <v>346</v>
      </c>
      <c r="G21" s="38">
        <f>[2]Protokolas!G23</f>
        <v>38</v>
      </c>
      <c r="H21" s="38">
        <f>[2]Protokolas!H23</f>
        <v>39.32</v>
      </c>
      <c r="I21" s="38">
        <f>[2]Protokolas!I23</f>
        <v>61</v>
      </c>
      <c r="J21" s="72">
        <f>[2]Protokolas!J23</f>
        <v>1.4131944444444446E-3</v>
      </c>
      <c r="K21" s="38">
        <f>[2]Protokolas!K23</f>
        <v>17</v>
      </c>
      <c r="L21" s="38">
        <f>[2]Protokolas!L23</f>
        <v>179</v>
      </c>
      <c r="M21" s="41">
        <f t="shared" si="0"/>
        <v>13</v>
      </c>
    </row>
    <row r="22" spans="1:13" ht="15" x14ac:dyDescent="0.25">
      <c r="A22" s="38" t="str">
        <f>[2]Protokolas!A24</f>
        <v>šaltenis</v>
      </c>
      <c r="B22" s="38" t="str">
        <f>[2]Protokolas!B24</f>
        <v>Justina Paršonytė</v>
      </c>
      <c r="C22" s="39">
        <f>[2]Protokolas!C24</f>
        <v>38718</v>
      </c>
      <c r="D22" s="38">
        <f>[2]Protokolas!D24</f>
        <v>9.27</v>
      </c>
      <c r="E22" s="38">
        <f>[2]Protokolas!E24</f>
        <v>69</v>
      </c>
      <c r="F22" s="38">
        <f>[2]Protokolas!F24</f>
        <v>356</v>
      </c>
      <c r="G22" s="38">
        <f>[2]Protokolas!G24</f>
        <v>42</v>
      </c>
      <c r="H22" s="38">
        <f>[2]Protokolas!H24</f>
        <v>19.96</v>
      </c>
      <c r="I22" s="38">
        <f>[2]Protokolas!I24</f>
        <v>24</v>
      </c>
      <c r="J22" s="72">
        <f>[2]Protokolas!J24</f>
        <v>1.2273148148148148E-3</v>
      </c>
      <c r="K22" s="38">
        <f>[2]Protokolas!K24</f>
        <v>43</v>
      </c>
      <c r="L22" s="38">
        <f>[2]Protokolas!L24</f>
        <v>178</v>
      </c>
      <c r="M22" s="41">
        <f t="shared" si="0"/>
        <v>14</v>
      </c>
    </row>
    <row r="23" spans="1:13" ht="15" x14ac:dyDescent="0.25">
      <c r="A23" s="38" t="str">
        <f>[2]Protokolas!A12</f>
        <v>krašuona</v>
      </c>
      <c r="B23" s="38" t="str">
        <f>[2]Protokolas!B12</f>
        <v>Austėja Dijokaitė</v>
      </c>
      <c r="C23" s="39">
        <f>[2]Protokolas!C12</f>
        <v>38353</v>
      </c>
      <c r="D23" s="74">
        <f>[2]Protokolas!D12</f>
        <v>9</v>
      </c>
      <c r="E23" s="38">
        <f>[2]Protokolas!E12</f>
        <v>75</v>
      </c>
      <c r="F23" s="38">
        <f>[2]Protokolas!F12</f>
        <v>334</v>
      </c>
      <c r="G23" s="38">
        <f>[2]Protokolas!G12</f>
        <v>34</v>
      </c>
      <c r="H23" s="38">
        <f>[2]Protokolas!H12</f>
        <v>26.55</v>
      </c>
      <c r="I23" s="38">
        <f>[2]Protokolas!I12</f>
        <v>36</v>
      </c>
      <c r="J23" s="72">
        <f>[2]Protokolas!J12</f>
        <v>1.3491898148148146E-3</v>
      </c>
      <c r="K23" s="38">
        <f>[2]Protokolas!K12</f>
        <v>25</v>
      </c>
      <c r="L23" s="38">
        <f>[2]Protokolas!L12</f>
        <v>170</v>
      </c>
      <c r="M23" s="41">
        <f t="shared" si="0"/>
        <v>15</v>
      </c>
    </row>
    <row r="24" spans="1:13" ht="15" x14ac:dyDescent="0.25">
      <c r="A24" s="38" t="str">
        <f>[2]Protokolas!A53</f>
        <v>aukštakalnis</v>
      </c>
      <c r="B24" s="38" t="str">
        <f>[2]Protokolas!B53</f>
        <v>Dominyka Šerkšniova</v>
      </c>
      <c r="C24" s="39">
        <f>[2]Protokolas!C53</f>
        <v>38353</v>
      </c>
      <c r="D24" s="74">
        <f>[2]Protokolas!D53</f>
        <v>9</v>
      </c>
      <c r="E24" s="38">
        <f>[2]Protokolas!E53</f>
        <v>75</v>
      </c>
      <c r="F24" s="38">
        <f>[2]Protokolas!F53</f>
        <v>294</v>
      </c>
      <c r="G24" s="38">
        <f>[2]Protokolas!G53</f>
        <v>21</v>
      </c>
      <c r="H24" s="38">
        <f>[2]Protokolas!H53</f>
        <v>21.4</v>
      </c>
      <c r="I24" s="38">
        <f>[2]Protokolas!I53</f>
        <v>26</v>
      </c>
      <c r="J24" s="72">
        <f>[2]Protokolas!J53</f>
        <v>1.2056712962962963E-3</v>
      </c>
      <c r="K24" s="38">
        <f>[2]Protokolas!K53</f>
        <v>46</v>
      </c>
      <c r="L24" s="38">
        <f>[2]Protokolas!L53</f>
        <v>168</v>
      </c>
      <c r="M24" s="41">
        <f t="shared" si="0"/>
        <v>16</v>
      </c>
    </row>
    <row r="25" spans="1:13" ht="15" x14ac:dyDescent="0.25">
      <c r="A25" s="38" t="str">
        <f>[2]Protokolas!A64</f>
        <v>II komanda</v>
      </c>
      <c r="B25" s="38" t="str">
        <f>[2]Protokolas!B64</f>
        <v>Aistė Jansevičiūtė</v>
      </c>
      <c r="C25" s="39">
        <f>[2]Protokolas!C64</f>
        <v>38718</v>
      </c>
      <c r="D25" s="38">
        <f>[2]Protokolas!D64</f>
        <v>9.6</v>
      </c>
      <c r="E25" s="38">
        <f>[2]Protokolas!E64</f>
        <v>57</v>
      </c>
      <c r="F25" s="38">
        <f>[2]Protokolas!F64</f>
        <v>286</v>
      </c>
      <c r="G25" s="38">
        <f>[2]Protokolas!G64</f>
        <v>18</v>
      </c>
      <c r="H25" s="38">
        <f>[2]Protokolas!H64</f>
        <v>35.1</v>
      </c>
      <c r="I25" s="38">
        <f>[2]Protokolas!I64</f>
        <v>53</v>
      </c>
      <c r="J25" s="72">
        <f>[2]Protokolas!J64</f>
        <v>1.250462962962963E-3</v>
      </c>
      <c r="K25" s="38">
        <f>[2]Protokolas!K64</f>
        <v>39</v>
      </c>
      <c r="L25" s="38">
        <f>[2]Protokolas!L64</f>
        <v>167</v>
      </c>
      <c r="M25" s="41">
        <f t="shared" si="0"/>
        <v>17</v>
      </c>
    </row>
    <row r="26" spans="1:13" ht="15" x14ac:dyDescent="0.25">
      <c r="A26" s="38" t="str">
        <f>[2]Protokolas!A87</f>
        <v>ind</v>
      </c>
      <c r="B26" s="38" t="str">
        <f>[2]Protokolas!B87</f>
        <v>Greta Pelanytė</v>
      </c>
      <c r="C26" s="39">
        <f>[2]Protokolas!C87</f>
        <v>38353</v>
      </c>
      <c r="D26" s="38">
        <f>[2]Protokolas!D87</f>
        <v>8.81</v>
      </c>
      <c r="E26" s="38">
        <f>[2]Protokolas!E87</f>
        <v>82</v>
      </c>
      <c r="F26" s="38">
        <f>[2]Protokolas!F87</f>
        <v>396</v>
      </c>
      <c r="G26" s="38">
        <f>[2]Protokolas!G87</f>
        <v>55</v>
      </c>
      <c r="H26" s="38">
        <f>[2]Protokolas!H87</f>
        <v>8</v>
      </c>
      <c r="I26" s="38">
        <f>[2]Protokolas!I87</f>
        <v>1</v>
      </c>
      <c r="J26" s="72">
        <f>[2]Protokolas!J87</f>
        <v>1.3202546296296296E-3</v>
      </c>
      <c r="K26" s="38">
        <f>[2]Protokolas!K87</f>
        <v>28</v>
      </c>
      <c r="L26" s="38">
        <f>[2]Protokolas!L87</f>
        <v>166</v>
      </c>
      <c r="M26" s="41">
        <f t="shared" si="0"/>
        <v>18</v>
      </c>
    </row>
    <row r="27" spans="1:13" ht="15" x14ac:dyDescent="0.25">
      <c r="A27" s="38" t="str">
        <f>[2]Protokolas!A50</f>
        <v>aukštakalnis</v>
      </c>
      <c r="B27" s="38" t="str">
        <f>[2]Protokolas!B50</f>
        <v>Evelina Aželytė</v>
      </c>
      <c r="C27" s="39">
        <f>[2]Protokolas!C50</f>
        <v>38718</v>
      </c>
      <c r="D27" s="38">
        <f>[2]Protokolas!D50</f>
        <v>10.32</v>
      </c>
      <c r="E27" s="38">
        <f>[2]Protokolas!E50</f>
        <v>39</v>
      </c>
      <c r="F27" s="38">
        <f>[2]Protokolas!F50</f>
        <v>345</v>
      </c>
      <c r="G27" s="38">
        <f>[2]Protokolas!G50</f>
        <v>38</v>
      </c>
      <c r="H27" s="38">
        <f>[2]Protokolas!H50</f>
        <v>35</v>
      </c>
      <c r="I27" s="38">
        <f>[2]Protokolas!I50</f>
        <v>53</v>
      </c>
      <c r="J27" s="72">
        <f>[2]Protokolas!J50</f>
        <v>1.3755787037037037E-3</v>
      </c>
      <c r="K27" s="38">
        <f>[2]Protokolas!K50</f>
        <v>21</v>
      </c>
      <c r="L27" s="38">
        <f>[2]Protokolas!L50</f>
        <v>151</v>
      </c>
      <c r="M27" s="41">
        <f t="shared" si="0"/>
        <v>19</v>
      </c>
    </row>
    <row r="28" spans="1:13" ht="15" x14ac:dyDescent="0.25">
      <c r="A28" s="38" t="str">
        <f>[2]Protokolas!A13</f>
        <v>krašuona</v>
      </c>
      <c r="B28" s="38" t="str">
        <f>[2]Protokolas!B13</f>
        <v>Kamilė Vaitkevičiūtė</v>
      </c>
      <c r="C28" s="39">
        <f>[2]Protokolas!C13</f>
        <v>38353</v>
      </c>
      <c r="D28" s="38">
        <f>[2]Protokolas!D13</f>
        <v>9.7200000000000006</v>
      </c>
      <c r="E28" s="38">
        <f>[2]Protokolas!E13</f>
        <v>54</v>
      </c>
      <c r="F28" s="38">
        <f>[2]Protokolas!F13</f>
        <v>296</v>
      </c>
      <c r="G28" s="38">
        <f>[2]Protokolas!G13</f>
        <v>22</v>
      </c>
      <c r="H28" s="38">
        <f>[2]Protokolas!H13</f>
        <v>23.05</v>
      </c>
      <c r="I28" s="38">
        <f>[2]Protokolas!I13</f>
        <v>30</v>
      </c>
      <c r="J28" s="72">
        <f>[2]Protokolas!J13</f>
        <v>1.2408564814814815E-3</v>
      </c>
      <c r="K28" s="38">
        <f>[2]Protokolas!K13</f>
        <v>40</v>
      </c>
      <c r="L28" s="38">
        <f>[2]Protokolas!L13</f>
        <v>146</v>
      </c>
      <c r="M28" s="41">
        <f t="shared" si="0"/>
        <v>20</v>
      </c>
    </row>
    <row r="29" spans="1:13" ht="15" x14ac:dyDescent="0.25">
      <c r="A29" s="38" t="str">
        <f>[2]Protokolas!A39</f>
        <v>vyturiai</v>
      </c>
      <c r="B29" s="38" t="str">
        <f>[2]Protokolas!B39</f>
        <v>Gabija Jančiūtė</v>
      </c>
      <c r="C29" s="39">
        <f>[2]Protokolas!C39</f>
        <v>38353</v>
      </c>
      <c r="D29" s="38">
        <f>[2]Protokolas!D39</f>
        <v>10.11</v>
      </c>
      <c r="E29" s="38">
        <f>[2]Protokolas!E39</f>
        <v>43</v>
      </c>
      <c r="F29" s="38">
        <f>[2]Protokolas!F39</f>
        <v>340</v>
      </c>
      <c r="G29" s="38">
        <f>[2]Protokolas!G39</f>
        <v>36</v>
      </c>
      <c r="H29" s="38">
        <f>[2]Protokolas!H39</f>
        <v>25.85</v>
      </c>
      <c r="I29" s="38">
        <f>[2]Protokolas!I39</f>
        <v>35</v>
      </c>
      <c r="J29" s="72">
        <f>[2]Protokolas!J39</f>
        <v>1.3077546296296294E-3</v>
      </c>
      <c r="K29" s="38">
        <f>[2]Protokolas!K39</f>
        <v>30</v>
      </c>
      <c r="L29" s="38">
        <f>[2]Protokolas!L39</f>
        <v>144</v>
      </c>
      <c r="M29" s="41">
        <f t="shared" si="0"/>
        <v>21</v>
      </c>
    </row>
    <row r="30" spans="1:13" ht="15" x14ac:dyDescent="0.25">
      <c r="A30" s="38" t="str">
        <f>[2]Protokolas!A52</f>
        <v>aukštakalnis</v>
      </c>
      <c r="B30" s="38" t="str">
        <f>[2]Protokolas!B52</f>
        <v>Ugnė Viršulytė</v>
      </c>
      <c r="C30" s="39">
        <f>[2]Protokolas!C52</f>
        <v>38718</v>
      </c>
      <c r="D30" s="38">
        <f>[2]Protokolas!D52</f>
        <v>9.2200000000000006</v>
      </c>
      <c r="E30" s="38">
        <f>[2]Protokolas!E52</f>
        <v>69</v>
      </c>
      <c r="F30" s="38">
        <f>[2]Protokolas!F52</f>
        <v>327</v>
      </c>
      <c r="G30" s="38">
        <f>[2]Protokolas!G52</f>
        <v>32</v>
      </c>
      <c r="H30" s="38">
        <f>[2]Protokolas!H52</f>
        <v>25.52</v>
      </c>
      <c r="I30" s="38">
        <f>[2]Protokolas!I52</f>
        <v>34</v>
      </c>
      <c r="J30" s="72">
        <f>[2]Protokolas!J52</f>
        <v>1.5031249999999999E-3</v>
      </c>
      <c r="K30" s="38">
        <f>[2]Protokolas!K52</f>
        <v>9</v>
      </c>
      <c r="L30" s="38">
        <f>[2]Protokolas!L52</f>
        <v>144</v>
      </c>
      <c r="M30" s="41">
        <f t="shared" si="0"/>
        <v>22</v>
      </c>
    </row>
    <row r="31" spans="1:13" ht="15" x14ac:dyDescent="0.25">
      <c r="A31" s="38" t="str">
        <f>[2]Protokolas!A76</f>
        <v>ind.</v>
      </c>
      <c r="B31" s="38" t="str">
        <f>[2]Protokolas!B76</f>
        <v>Rugilė Čepėnaitė</v>
      </c>
      <c r="C31" s="39">
        <f>[2]Protokolas!C76</f>
        <v>38718</v>
      </c>
      <c r="D31" s="74">
        <f>[2]Protokolas!D76</f>
        <v>9.8000000000000007</v>
      </c>
      <c r="E31" s="38">
        <f>[2]Protokolas!E76</f>
        <v>51</v>
      </c>
      <c r="F31" s="38">
        <f>[2]Protokolas!F76</f>
        <v>361</v>
      </c>
      <c r="G31" s="38">
        <f>[2]Protokolas!G76</f>
        <v>43</v>
      </c>
      <c r="H31" s="38">
        <f>[2]Protokolas!H76</f>
        <v>20</v>
      </c>
      <c r="I31" s="38">
        <f>[2]Protokolas!I76</f>
        <v>24</v>
      </c>
      <c r="J31" s="72">
        <f>[2]Protokolas!J76</f>
        <v>1.3356481481481481E-3</v>
      </c>
      <c r="K31" s="38">
        <f>[2]Protokolas!K76</f>
        <v>26</v>
      </c>
      <c r="L31" s="38">
        <f>[2]Protokolas!L76</f>
        <v>144</v>
      </c>
      <c r="M31" s="41">
        <f t="shared" si="0"/>
        <v>23</v>
      </c>
    </row>
    <row r="32" spans="1:13" ht="15" x14ac:dyDescent="0.25">
      <c r="A32" s="38" t="str">
        <f>[2]Protokolas!A92</f>
        <v>ind</v>
      </c>
      <c r="B32" s="38" t="str">
        <f>[2]Protokolas!B92</f>
        <v>Rugilė Mačionytė</v>
      </c>
      <c r="C32" s="39">
        <f>[2]Protokolas!C92</f>
        <v>38353</v>
      </c>
      <c r="D32" s="74">
        <f>[2]Protokolas!D92</f>
        <v>9.4600000000000009</v>
      </c>
      <c r="E32" s="38">
        <f>[2]Protokolas!E92</f>
        <v>63</v>
      </c>
      <c r="F32" s="38">
        <f>[2]Protokolas!F92</f>
        <v>298</v>
      </c>
      <c r="G32" s="38">
        <f>[2]Protokolas!G92</f>
        <v>22</v>
      </c>
      <c r="H32" s="38">
        <f>[2]Protokolas!H92</f>
        <v>19.5</v>
      </c>
      <c r="I32" s="38">
        <f>[2]Protokolas!I92</f>
        <v>24</v>
      </c>
      <c r="J32" s="72">
        <f>[2]Protokolas!J92</f>
        <v>1.2971064814814815E-3</v>
      </c>
      <c r="K32" s="38">
        <f>[2]Protokolas!K92</f>
        <v>32</v>
      </c>
      <c r="L32" s="38">
        <f>[2]Protokolas!L92</f>
        <v>141</v>
      </c>
      <c r="M32" s="41">
        <f t="shared" si="0"/>
        <v>24</v>
      </c>
    </row>
    <row r="33" spans="1:13" ht="15" x14ac:dyDescent="0.25">
      <c r="A33" s="38" t="str">
        <f>[2]Protokolas!A35</f>
        <v>vyturiai</v>
      </c>
      <c r="B33" s="38" t="str">
        <f>[2]Protokolas!B35</f>
        <v>Silvija Gedzevičiūtė</v>
      </c>
      <c r="C33" s="39">
        <f>[2]Protokolas!C35</f>
        <v>38718</v>
      </c>
      <c r="D33" s="74">
        <f>[2]Protokolas!D35</f>
        <v>9.84</v>
      </c>
      <c r="E33" s="38">
        <f>[2]Protokolas!E35</f>
        <v>51</v>
      </c>
      <c r="F33" s="38">
        <f>[2]Protokolas!F35</f>
        <v>378</v>
      </c>
      <c r="G33" s="38">
        <f>[2]Protokolas!G35</f>
        <v>49</v>
      </c>
      <c r="H33" s="38">
        <f>[2]Protokolas!H35</f>
        <v>23.64</v>
      </c>
      <c r="I33" s="38">
        <f>[2]Protokolas!I35</f>
        <v>31</v>
      </c>
      <c r="J33" s="72">
        <f>[2]Protokolas!J35</f>
        <v>1.5940972222222222E-3</v>
      </c>
      <c r="K33" s="38">
        <f>[2]Protokolas!K35</f>
        <v>3</v>
      </c>
      <c r="L33" s="38">
        <f>[2]Protokolas!L35</f>
        <v>134</v>
      </c>
      <c r="M33" s="41">
        <f t="shared" si="0"/>
        <v>25</v>
      </c>
    </row>
    <row r="34" spans="1:13" ht="15" x14ac:dyDescent="0.25">
      <c r="A34" s="38" t="str">
        <f>[2]Protokolas!A38</f>
        <v>vyturiai</v>
      </c>
      <c r="B34" s="38" t="str">
        <f>[2]Protokolas!B38</f>
        <v>Roberta Kriugiškytė</v>
      </c>
      <c r="C34" s="39">
        <f>[2]Protokolas!C38</f>
        <v>38353</v>
      </c>
      <c r="D34" s="74">
        <f>[2]Protokolas!D38</f>
        <v>10.36</v>
      </c>
      <c r="E34" s="38">
        <f>[2]Protokolas!E38</f>
        <v>39</v>
      </c>
      <c r="F34" s="38">
        <f>[2]Protokolas!F38</f>
        <v>341</v>
      </c>
      <c r="G34" s="38">
        <f>[2]Protokolas!G38</f>
        <v>37</v>
      </c>
      <c r="H34" s="38">
        <f>[2]Protokolas!H38</f>
        <v>18</v>
      </c>
      <c r="I34" s="38">
        <f>[2]Protokolas!I38</f>
        <v>20</v>
      </c>
      <c r="J34" s="72">
        <f>[2]Protokolas!J38</f>
        <v>1.2766203703703705E-3</v>
      </c>
      <c r="K34" s="38">
        <f>[2]Protokolas!K38</f>
        <v>35</v>
      </c>
      <c r="L34" s="38">
        <f>[2]Protokolas!L38</f>
        <v>131</v>
      </c>
      <c r="M34" s="41">
        <f t="shared" si="0"/>
        <v>26</v>
      </c>
    </row>
    <row r="35" spans="1:13" ht="15" x14ac:dyDescent="0.25">
      <c r="A35" s="38" t="str">
        <f>[2]Protokolas!A61</f>
        <v>II komanda</v>
      </c>
      <c r="B35" s="38" t="str">
        <f>[2]Protokolas!B61</f>
        <v>Ieva Žlabickaitė</v>
      </c>
      <c r="C35" s="39">
        <f>[2]Protokolas!C61</f>
        <v>38718</v>
      </c>
      <c r="D35" s="74">
        <f>[2]Protokolas!D61</f>
        <v>9.56</v>
      </c>
      <c r="E35" s="38">
        <f>[2]Protokolas!E61</f>
        <v>60</v>
      </c>
      <c r="F35" s="38">
        <f>[2]Protokolas!F61</f>
        <v>329</v>
      </c>
      <c r="G35" s="38">
        <f>[2]Protokolas!G61</f>
        <v>33</v>
      </c>
      <c r="H35" s="38">
        <f>[2]Protokolas!H61</f>
        <v>17.68</v>
      </c>
      <c r="I35" s="38">
        <f>[2]Protokolas!I61</f>
        <v>19</v>
      </c>
      <c r="J35" s="72">
        <f>[2]Protokolas!J61</f>
        <v>1.4480324074074074E-3</v>
      </c>
      <c r="K35" s="38">
        <f>[2]Protokolas!K61</f>
        <v>13</v>
      </c>
      <c r="L35" s="38">
        <f>[2]Protokolas!L61</f>
        <v>125</v>
      </c>
      <c r="M35" s="41">
        <f t="shared" si="0"/>
        <v>27</v>
      </c>
    </row>
    <row r="36" spans="1:13" ht="15" x14ac:dyDescent="0.25">
      <c r="A36" s="38" t="str">
        <f>[2]Protokolas!A79</f>
        <v>NK</v>
      </c>
      <c r="B36" s="38" t="str">
        <f>[2]Protokolas!B79</f>
        <v>Emilija Siurutytė</v>
      </c>
      <c r="C36" s="39">
        <f>[2]Protokolas!C79</f>
        <v>37987</v>
      </c>
      <c r="D36" s="74">
        <f>[2]Protokolas!D79</f>
        <v>9</v>
      </c>
      <c r="E36" s="38">
        <f>[2]Protokolas!E79</f>
        <v>75</v>
      </c>
      <c r="F36" s="38">
        <f>[2]Protokolas!F79</f>
        <v>290</v>
      </c>
      <c r="G36" s="38">
        <f>[2]Protokolas!G79</f>
        <v>20</v>
      </c>
      <c r="H36" s="38">
        <f>[2]Protokolas!H79</f>
        <v>16.649999999999999</v>
      </c>
      <c r="I36" s="38">
        <f>[2]Protokolas!I79</f>
        <v>17</v>
      </c>
      <c r="J36" s="72">
        <f>[2]Protokolas!J79</f>
        <v>1.4534722222222223E-3</v>
      </c>
      <c r="K36" s="38">
        <f>[2]Protokolas!K79</f>
        <v>13</v>
      </c>
      <c r="L36" s="38">
        <f>[2]Protokolas!L79</f>
        <v>125</v>
      </c>
      <c r="M36" s="41">
        <f t="shared" si="0"/>
        <v>28</v>
      </c>
    </row>
    <row r="37" spans="1:13" ht="15" x14ac:dyDescent="0.25">
      <c r="A37" s="38" t="str">
        <f>[2]Protokolas!A75</f>
        <v>ind.</v>
      </c>
      <c r="B37" s="38" t="str">
        <f>[2]Protokolas!B75</f>
        <v>Kamilė Riaubaitė</v>
      </c>
      <c r="C37" s="39">
        <f>[2]Protokolas!C75</f>
        <v>38718</v>
      </c>
      <c r="D37" s="38">
        <f>[2]Protokolas!D75</f>
        <v>10.210000000000001</v>
      </c>
      <c r="E37" s="38">
        <f>[2]Protokolas!E75</f>
        <v>41</v>
      </c>
      <c r="F37" s="38">
        <f>[2]Protokolas!F75</f>
        <v>340</v>
      </c>
      <c r="G37" s="38">
        <f>[2]Protokolas!G75</f>
        <v>36</v>
      </c>
      <c r="H37" s="38">
        <f>[2]Protokolas!H75</f>
        <v>22.78</v>
      </c>
      <c r="I37" s="38">
        <f>[2]Protokolas!I75</f>
        <v>29</v>
      </c>
      <c r="J37" s="72">
        <f>[2]Protokolas!J75</f>
        <v>1.4429398148148151E-3</v>
      </c>
      <c r="K37" s="38">
        <f>[2]Protokolas!K75</f>
        <v>14</v>
      </c>
      <c r="L37" s="38">
        <f>[2]Protokolas!L75</f>
        <v>120</v>
      </c>
      <c r="M37" s="41">
        <f t="shared" si="0"/>
        <v>29</v>
      </c>
    </row>
    <row r="38" spans="1:13" s="73" customFormat="1" ht="12.75" x14ac:dyDescent="0.2">
      <c r="A38" s="38" t="str">
        <f>[2]Protokolas!A51</f>
        <v>aukštakalnis</v>
      </c>
      <c r="B38" s="38" t="str">
        <f>[2]Protokolas!B51</f>
        <v>Iveta Graužinytė</v>
      </c>
      <c r="C38" s="39">
        <f>[2]Protokolas!C51</f>
        <v>38718</v>
      </c>
      <c r="D38" s="38">
        <f>[2]Protokolas!D51</f>
        <v>9.42</v>
      </c>
      <c r="E38" s="38">
        <f>[2]Protokolas!E51</f>
        <v>63</v>
      </c>
      <c r="F38" s="38">
        <f>[2]Protokolas!F51</f>
        <v>320</v>
      </c>
      <c r="G38" s="38">
        <f>[2]Protokolas!G51</f>
        <v>30</v>
      </c>
      <c r="H38" s="38">
        <f>[2]Protokolas!H51</f>
        <v>17.55</v>
      </c>
      <c r="I38" s="38">
        <f>[2]Protokolas!I51</f>
        <v>19</v>
      </c>
      <c r="J38" s="72">
        <f>[2]Protokolas!J51</f>
        <v>1.5603009259259259E-3</v>
      </c>
      <c r="K38" s="38">
        <f>[2]Protokolas!K51</f>
        <v>5</v>
      </c>
      <c r="L38" s="38">
        <f>[2]Protokolas!L51</f>
        <v>117</v>
      </c>
      <c r="M38" s="41">
        <f t="shared" si="0"/>
        <v>30</v>
      </c>
    </row>
    <row r="39" spans="1:13" ht="15" x14ac:dyDescent="0.25">
      <c r="A39" s="38" t="str">
        <f>[2]Protokolas!A27</f>
        <v>šaltenis</v>
      </c>
      <c r="B39" s="38" t="str">
        <f>[2]Protokolas!B27</f>
        <v>Akvilė šakalinytė</v>
      </c>
      <c r="C39" s="39">
        <f>[2]Protokolas!C27</f>
        <v>38353</v>
      </c>
      <c r="D39" s="38">
        <f>[2]Protokolas!D27</f>
        <v>9.86</v>
      </c>
      <c r="E39" s="38">
        <f>[2]Protokolas!E27</f>
        <v>51</v>
      </c>
      <c r="F39" s="38">
        <f>[2]Protokolas!F27</f>
        <v>322</v>
      </c>
      <c r="G39" s="38">
        <f>[2]Protokolas!G27</f>
        <v>30</v>
      </c>
      <c r="H39" s="38">
        <f>[2]Protokolas!H27</f>
        <v>24.38</v>
      </c>
      <c r="I39" s="38">
        <f>[2]Protokolas!I27</f>
        <v>32</v>
      </c>
      <c r="J39" s="72">
        <f>[2]Protokolas!J27</f>
        <v>1.9365740740740741E-3</v>
      </c>
      <c r="K39" s="38">
        <f>[2]Protokolas!K27</f>
        <v>0</v>
      </c>
      <c r="L39" s="38">
        <f>[2]Protokolas!L27</f>
        <v>113</v>
      </c>
      <c r="M39" s="41">
        <f t="shared" si="0"/>
        <v>31</v>
      </c>
    </row>
    <row r="40" spans="1:13" ht="15" x14ac:dyDescent="0.25">
      <c r="A40" s="38" t="str">
        <f>[2]Protokolas!A26</f>
        <v>šaltenis</v>
      </c>
      <c r="B40" s="38" t="str">
        <f>[2]Protokolas!B26</f>
        <v>Austėja Bilaišytė</v>
      </c>
      <c r="C40" s="39">
        <f>[2]Protokolas!C26</f>
        <v>38353</v>
      </c>
      <c r="D40" s="74">
        <f>[2]Protokolas!D26</f>
        <v>9.5</v>
      </c>
      <c r="E40" s="38">
        <f>[2]Protokolas!E26</f>
        <v>60</v>
      </c>
      <c r="F40" s="38">
        <f>[2]Protokolas!F26</f>
        <v>285</v>
      </c>
      <c r="G40" s="38">
        <f>[2]Protokolas!G26</f>
        <v>18</v>
      </c>
      <c r="H40" s="38">
        <f>[2]Protokolas!H26</f>
        <v>24.82</v>
      </c>
      <c r="I40" s="38">
        <f>[2]Protokolas!I26</f>
        <v>33</v>
      </c>
      <c r="J40" s="72">
        <f>[2]Protokolas!J26</f>
        <v>1.9363425925925926E-3</v>
      </c>
      <c r="K40" s="38">
        <f>[2]Protokolas!K26</f>
        <v>0</v>
      </c>
      <c r="L40" s="38">
        <f>[2]Protokolas!L26</f>
        <v>111</v>
      </c>
      <c r="M40" s="41">
        <f t="shared" si="0"/>
        <v>32</v>
      </c>
    </row>
    <row r="41" spans="1:13" ht="15" x14ac:dyDescent="0.25">
      <c r="A41" s="38" t="str">
        <f>[2]Protokolas!A88</f>
        <v>ind</v>
      </c>
      <c r="B41" s="38" t="str">
        <f>[2]Protokolas!B88</f>
        <v>Meda Dabužinskaitė</v>
      </c>
      <c r="C41" s="39">
        <f>[2]Protokolas!C88</f>
        <v>38353</v>
      </c>
      <c r="D41" s="38">
        <f>[2]Protokolas!D88</f>
        <v>9.5299999999999994</v>
      </c>
      <c r="E41" s="38">
        <f>[2]Protokolas!E88</f>
        <v>60</v>
      </c>
      <c r="F41" s="38">
        <f>[2]Protokolas!F88</f>
        <v>320</v>
      </c>
      <c r="G41" s="38">
        <f>[2]Protokolas!G88</f>
        <v>30</v>
      </c>
      <c r="H41" s="38">
        <f>[2]Protokolas!H88</f>
        <v>8</v>
      </c>
      <c r="I41" s="38">
        <f>[2]Protokolas!I88</f>
        <v>1</v>
      </c>
      <c r="J41" s="72">
        <f>[2]Protokolas!J88</f>
        <v>1.3870370370370371E-3</v>
      </c>
      <c r="K41" s="38">
        <f>[2]Protokolas!K88</f>
        <v>20</v>
      </c>
      <c r="L41" s="38">
        <f>[2]Protokolas!L88</f>
        <v>111</v>
      </c>
      <c r="M41" s="41">
        <f t="shared" si="0"/>
        <v>33</v>
      </c>
    </row>
    <row r="42" spans="1:13" ht="15" x14ac:dyDescent="0.25">
      <c r="A42" s="38" t="str">
        <f>[2]Protokolas!A91</f>
        <v>ind</v>
      </c>
      <c r="B42" s="38" t="str">
        <f>[2]Protokolas!B91</f>
        <v>Orinta Barčiūtė</v>
      </c>
      <c r="C42" s="39">
        <f>[2]Protokolas!C91</f>
        <v>38353</v>
      </c>
      <c r="D42" s="38">
        <f>[2]Protokolas!D91</f>
        <v>9.51</v>
      </c>
      <c r="E42" s="38">
        <f>[2]Protokolas!E91</f>
        <v>60</v>
      </c>
      <c r="F42" s="38">
        <f>[2]Protokolas!F91</f>
        <v>318</v>
      </c>
      <c r="G42" s="38">
        <f>[2]Protokolas!G91</f>
        <v>29</v>
      </c>
      <c r="H42" s="38">
        <f>[2]Protokolas!H91</f>
        <v>18.05</v>
      </c>
      <c r="I42" s="38">
        <f>[2]Protokolas!I91</f>
        <v>20</v>
      </c>
      <c r="J42" s="72">
        <f>[2]Protokolas!J91</f>
        <v>1.7013888888888892E-3</v>
      </c>
      <c r="K42" s="38">
        <f>[2]Protokolas!K91</f>
        <v>0</v>
      </c>
      <c r="L42" s="38">
        <f>[2]Protokolas!L91</f>
        <v>109</v>
      </c>
      <c r="M42" s="41">
        <f t="shared" si="0"/>
        <v>34</v>
      </c>
    </row>
    <row r="43" spans="1:13" ht="15" x14ac:dyDescent="0.25">
      <c r="A43" s="38" t="str">
        <f>[2]Protokolas!A77</f>
        <v>ind.</v>
      </c>
      <c r="B43" s="38" t="str">
        <f>[2]Protokolas!B77</f>
        <v>Luka Grašytė</v>
      </c>
      <c r="C43" s="39">
        <f>[2]Protokolas!C77</f>
        <v>38718</v>
      </c>
      <c r="D43" s="38">
        <f>[2]Protokolas!D77</f>
        <v>10.220000000000001</v>
      </c>
      <c r="E43" s="38">
        <f>[2]Protokolas!E77</f>
        <v>41</v>
      </c>
      <c r="F43" s="38">
        <f>[2]Protokolas!F77</f>
        <v>300</v>
      </c>
      <c r="G43" s="38">
        <f>[2]Protokolas!G77</f>
        <v>23</v>
      </c>
      <c r="H43" s="38">
        <f>[2]Protokolas!H77</f>
        <v>17.2</v>
      </c>
      <c r="I43" s="38">
        <f>[2]Protokolas!I77</f>
        <v>18</v>
      </c>
      <c r="J43" s="72">
        <f>[2]Protokolas!J77</f>
        <v>1.4775462962962965E-3</v>
      </c>
      <c r="K43" s="38">
        <f>[2]Protokolas!K77</f>
        <v>11</v>
      </c>
      <c r="L43" s="38">
        <f>[2]Protokolas!L77</f>
        <v>93</v>
      </c>
      <c r="M43" s="41">
        <f t="shared" si="0"/>
        <v>35</v>
      </c>
    </row>
    <row r="44" spans="1:13" ht="15" x14ac:dyDescent="0.25">
      <c r="A44" s="38" t="str">
        <f>[2]Protokolas!A36</f>
        <v>vyturiai</v>
      </c>
      <c r="B44" s="38" t="str">
        <f>[2]Protokolas!B36</f>
        <v>Margarita Kviklytė</v>
      </c>
      <c r="C44" s="39">
        <f>[2]Protokolas!C36</f>
        <v>38718</v>
      </c>
      <c r="D44" s="38">
        <f>[2]Protokolas!D36</f>
        <v>10.23</v>
      </c>
      <c r="E44" s="38">
        <f>[2]Protokolas!E36</f>
        <v>41</v>
      </c>
      <c r="F44" s="38">
        <f>[2]Protokolas!F36</f>
        <v>230</v>
      </c>
      <c r="G44" s="38">
        <f>[2]Protokolas!G36</f>
        <v>1</v>
      </c>
      <c r="H44" s="38">
        <f>[2]Protokolas!H36</f>
        <v>24.25</v>
      </c>
      <c r="I44" s="38">
        <f>[2]Protokolas!I36</f>
        <v>32</v>
      </c>
      <c r="J44" s="72">
        <f>[2]Protokolas!J36</f>
        <v>1.8439814814814814E-3</v>
      </c>
      <c r="K44" s="38">
        <f>[2]Protokolas!K36</f>
        <v>0</v>
      </c>
      <c r="L44" s="38">
        <f>[2]Protokolas!L36</f>
        <v>74</v>
      </c>
      <c r="M44" s="41">
        <f t="shared" si="0"/>
        <v>36</v>
      </c>
    </row>
    <row r="45" spans="1:13" ht="15" x14ac:dyDescent="0.25">
      <c r="A45" s="38" t="str">
        <f>[2]Protokolas!A66</f>
        <v>II komanda</v>
      </c>
      <c r="B45" s="38" t="str">
        <f>[2]Protokolas!B66</f>
        <v>Gustė Druteikaitė</v>
      </c>
      <c r="C45" s="39">
        <f>[2]Protokolas!C66</f>
        <v>38353</v>
      </c>
      <c r="D45" s="38">
        <f>[2]Protokolas!D66</f>
        <v>10.61</v>
      </c>
      <c r="E45" s="38">
        <f>[2]Protokolas!E66</f>
        <v>32</v>
      </c>
      <c r="F45" s="38">
        <f>[2]Protokolas!F66</f>
        <v>290</v>
      </c>
      <c r="G45" s="38">
        <f>[2]Protokolas!G66</f>
        <v>20</v>
      </c>
      <c r="H45" s="38">
        <f>[2]Protokolas!H66</f>
        <v>14</v>
      </c>
      <c r="I45" s="38">
        <f>[2]Protokolas!I66</f>
        <v>12</v>
      </c>
      <c r="J45" s="72">
        <f>[2]Protokolas!J66</f>
        <v>1.5107638888888887E-3</v>
      </c>
      <c r="K45" s="38">
        <f>[2]Protokolas!K66</f>
        <v>8</v>
      </c>
      <c r="L45" s="38">
        <f>[2]Protokolas!L66</f>
        <v>72</v>
      </c>
      <c r="M45" s="41">
        <f t="shared" si="0"/>
        <v>37</v>
      </c>
    </row>
    <row r="46" spans="1:13" ht="15" x14ac:dyDescent="0.25">
      <c r="A46" s="38" t="str">
        <f>[2]Protokolas!A89</f>
        <v>ind</v>
      </c>
      <c r="B46" s="38" t="str">
        <f>[2]Protokolas!B89</f>
        <v>Simona Katinaitė</v>
      </c>
      <c r="C46" s="39">
        <f>[2]Protokolas!C89</f>
        <v>38353</v>
      </c>
      <c r="D46" s="38">
        <f>[2]Protokolas!D89</f>
        <v>12.69</v>
      </c>
      <c r="E46" s="38">
        <f>[2]Protokolas!E89</f>
        <v>3</v>
      </c>
      <c r="F46" s="38">
        <f>[2]Protokolas!F89</f>
        <v>230</v>
      </c>
      <c r="G46" s="38">
        <f>[2]Protokolas!G89</f>
        <v>1</v>
      </c>
      <c r="H46" s="38">
        <f>[2]Protokolas!H89</f>
        <v>8</v>
      </c>
      <c r="I46" s="38">
        <f>[2]Protokolas!I89</f>
        <v>1</v>
      </c>
      <c r="J46" s="72">
        <f>[2]Protokolas!J89</f>
        <v>1.5104166666666666E-3</v>
      </c>
      <c r="K46" s="38">
        <f>[2]Protokolas!K89</f>
        <v>8</v>
      </c>
      <c r="L46" s="38">
        <f>[2]Protokolas!L89</f>
        <v>13</v>
      </c>
      <c r="M46" s="41">
        <f t="shared" si="0"/>
        <v>38</v>
      </c>
    </row>
    <row r="47" spans="1:13" ht="15" x14ac:dyDescent="0.25">
      <c r="A47" s="42"/>
      <c r="B47" s="42"/>
      <c r="C47" s="43"/>
      <c r="D47" s="42"/>
      <c r="E47" s="42"/>
      <c r="F47" s="42"/>
      <c r="G47" s="42"/>
      <c r="H47" s="42"/>
      <c r="I47" s="42"/>
      <c r="J47" s="42"/>
      <c r="K47" s="42"/>
      <c r="L47" s="42"/>
      <c r="M47" s="8"/>
    </row>
    <row r="48" spans="1:13" ht="15" x14ac:dyDescent="0.25">
      <c r="A48" s="8"/>
      <c r="B48" s="1"/>
      <c r="C48" s="50"/>
      <c r="D48" s="45"/>
      <c r="E48" s="8"/>
      <c r="F48" s="8"/>
      <c r="G48" s="8"/>
      <c r="H48" s="8"/>
      <c r="I48" s="8"/>
      <c r="J48" s="46"/>
      <c r="K48" s="8"/>
      <c r="L48" s="8"/>
      <c r="M48" s="8"/>
    </row>
    <row r="49" spans="1:13" ht="15" x14ac:dyDescent="0.25">
      <c r="A49" s="8"/>
      <c r="B49" s="64" t="s">
        <v>13</v>
      </c>
      <c r="C49" s="64"/>
      <c r="D49" s="64"/>
      <c r="E49" s="64"/>
      <c r="F49" s="60"/>
      <c r="G49" s="60"/>
      <c r="H49" s="60"/>
      <c r="I49" s="64" t="str">
        <f>[2]Protokolas!G160</f>
        <v>Jurgita Kirilovienė</v>
      </c>
      <c r="J49" s="64"/>
      <c r="K49" s="64"/>
      <c r="L49" s="64"/>
      <c r="M49" s="8"/>
    </row>
    <row r="50" spans="1:13" ht="15" x14ac:dyDescent="0.25">
      <c r="A50" s="8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8"/>
    </row>
    <row r="51" spans="1:13" ht="15" x14ac:dyDescent="0.25">
      <c r="A51" s="8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8"/>
    </row>
    <row r="52" spans="1:13" ht="15" x14ac:dyDescent="0.25">
      <c r="A52" s="5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</row>
    <row r="53" spans="1:13" ht="15" x14ac:dyDescent="0.25">
      <c r="A53" s="50"/>
      <c r="B53" s="64" t="s">
        <v>14</v>
      </c>
      <c r="C53" s="64"/>
      <c r="D53" s="64"/>
      <c r="E53" s="64"/>
      <c r="F53" s="60"/>
      <c r="G53" s="60"/>
      <c r="H53" s="60"/>
      <c r="I53" s="64" t="str">
        <f>[2]Protokolas!G163</f>
        <v>Mantas Saliamonas</v>
      </c>
      <c r="J53" s="64"/>
      <c r="K53" s="64"/>
      <c r="L53" s="64"/>
    </row>
    <row r="54" spans="1:13" ht="15" x14ac:dyDescent="0.25">
      <c r="A54" s="50"/>
    </row>
    <row r="55" spans="1:13" ht="15" x14ac:dyDescent="0.25">
      <c r="A55" s="50"/>
    </row>
    <row r="56" spans="1:13" ht="15" hidden="1" x14ac:dyDescent="0.25">
      <c r="A56" s="50"/>
    </row>
    <row r="57" spans="1:13" ht="15" hidden="1" x14ac:dyDescent="0.25">
      <c r="A57" s="50"/>
    </row>
    <row r="58" spans="1:13" ht="15" hidden="1" x14ac:dyDescent="0.25">
      <c r="A58" s="50"/>
    </row>
    <row r="59" spans="1:13" ht="15" x14ac:dyDescent="0.25"/>
    <row r="60" spans="1:13" ht="15" x14ac:dyDescent="0.25"/>
    <row r="61" spans="1:13" ht="15" x14ac:dyDescent="0.25"/>
    <row r="62" spans="1:13" ht="15" x14ac:dyDescent="0.25"/>
    <row r="63" spans="1:13" ht="15" x14ac:dyDescent="0.25"/>
    <row r="64" spans="1:13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</sheetData>
  <mergeCells count="17">
    <mergeCell ref="J7:K7"/>
    <mergeCell ref="L7:L8"/>
    <mergeCell ref="M7:M8"/>
    <mergeCell ref="B49:E49"/>
    <mergeCell ref="I49:L49"/>
    <mergeCell ref="B53:E53"/>
    <mergeCell ref="I53:L53"/>
    <mergeCell ref="B1:K1"/>
    <mergeCell ref="B3:F3"/>
    <mergeCell ref="I3:L3"/>
    <mergeCell ref="B5:K5"/>
    <mergeCell ref="A7:A8"/>
    <mergeCell ref="B7:B8"/>
    <mergeCell ref="C7:C8"/>
    <mergeCell ref="D7:E7"/>
    <mergeCell ref="F7:G7"/>
    <mergeCell ref="H7:I7"/>
  </mergeCells>
  <dataValidations count="1">
    <dataValidation allowBlank="1" showInputMessage="1" showErrorMessage="1" prompt="Sutrumpintas komandos pavadinimas" sqref="A9:L47 IW9:JH47 SS9:TD47 ACO9:ACZ47 AMK9:AMV47 AWG9:AWR47 BGC9:BGN47 BPY9:BQJ47 BZU9:CAF47 CJQ9:CKB47 CTM9:CTX47 DDI9:DDT47 DNE9:DNP47 DXA9:DXL47 EGW9:EHH47 EQS9:ERD47 FAO9:FAZ47 FKK9:FKV47 FUG9:FUR47 GEC9:GEN47 GNY9:GOJ47 GXU9:GYF47 HHQ9:HIB47 HRM9:HRX47 IBI9:IBT47 ILE9:ILP47 IVA9:IVL47 JEW9:JFH47 JOS9:JPD47 JYO9:JYZ47 KIK9:KIV47 KSG9:KSR47 LCC9:LCN47 LLY9:LMJ47 LVU9:LWF47 MFQ9:MGB47 MPM9:MPX47 MZI9:MZT47 NJE9:NJP47 NTA9:NTL47 OCW9:ODH47 OMS9:OND47 OWO9:OWZ47 PGK9:PGV47 PQG9:PQR47 QAC9:QAN47 QJY9:QKJ47 QTU9:QUF47 RDQ9:REB47 RNM9:RNX47 RXI9:RXT47 SHE9:SHP47 SRA9:SRL47 TAW9:TBH47 TKS9:TLD47 TUO9:TUZ47 UEK9:UEV47 UOG9:UOR47 UYC9:UYN47 VHY9:VIJ47 VRU9:VSF47 WBQ9:WCB47 WLM9:WLX47 WVI9:WVT47 A65545:L65583 IW65545:JH65583 SS65545:TD65583 ACO65545:ACZ65583 AMK65545:AMV65583 AWG65545:AWR65583 BGC65545:BGN65583 BPY65545:BQJ65583 BZU65545:CAF65583 CJQ65545:CKB65583 CTM65545:CTX65583 DDI65545:DDT65583 DNE65545:DNP65583 DXA65545:DXL65583 EGW65545:EHH65583 EQS65545:ERD65583 FAO65545:FAZ65583 FKK65545:FKV65583 FUG65545:FUR65583 GEC65545:GEN65583 GNY65545:GOJ65583 GXU65545:GYF65583 HHQ65545:HIB65583 HRM65545:HRX65583 IBI65545:IBT65583 ILE65545:ILP65583 IVA65545:IVL65583 JEW65545:JFH65583 JOS65545:JPD65583 JYO65545:JYZ65583 KIK65545:KIV65583 KSG65545:KSR65583 LCC65545:LCN65583 LLY65545:LMJ65583 LVU65545:LWF65583 MFQ65545:MGB65583 MPM65545:MPX65583 MZI65545:MZT65583 NJE65545:NJP65583 NTA65545:NTL65583 OCW65545:ODH65583 OMS65545:OND65583 OWO65545:OWZ65583 PGK65545:PGV65583 PQG65545:PQR65583 QAC65545:QAN65583 QJY65545:QKJ65583 QTU65545:QUF65583 RDQ65545:REB65583 RNM65545:RNX65583 RXI65545:RXT65583 SHE65545:SHP65583 SRA65545:SRL65583 TAW65545:TBH65583 TKS65545:TLD65583 TUO65545:TUZ65583 UEK65545:UEV65583 UOG65545:UOR65583 UYC65545:UYN65583 VHY65545:VIJ65583 VRU65545:VSF65583 WBQ65545:WCB65583 WLM65545:WLX65583 WVI65545:WVT65583 A131081:L131119 IW131081:JH131119 SS131081:TD131119 ACO131081:ACZ131119 AMK131081:AMV131119 AWG131081:AWR131119 BGC131081:BGN131119 BPY131081:BQJ131119 BZU131081:CAF131119 CJQ131081:CKB131119 CTM131081:CTX131119 DDI131081:DDT131119 DNE131081:DNP131119 DXA131081:DXL131119 EGW131081:EHH131119 EQS131081:ERD131119 FAO131081:FAZ131119 FKK131081:FKV131119 FUG131081:FUR131119 GEC131081:GEN131119 GNY131081:GOJ131119 GXU131081:GYF131119 HHQ131081:HIB131119 HRM131081:HRX131119 IBI131081:IBT131119 ILE131081:ILP131119 IVA131081:IVL131119 JEW131081:JFH131119 JOS131081:JPD131119 JYO131081:JYZ131119 KIK131081:KIV131119 KSG131081:KSR131119 LCC131081:LCN131119 LLY131081:LMJ131119 LVU131081:LWF131119 MFQ131081:MGB131119 MPM131081:MPX131119 MZI131081:MZT131119 NJE131081:NJP131119 NTA131081:NTL131119 OCW131081:ODH131119 OMS131081:OND131119 OWO131081:OWZ131119 PGK131081:PGV131119 PQG131081:PQR131119 QAC131081:QAN131119 QJY131081:QKJ131119 QTU131081:QUF131119 RDQ131081:REB131119 RNM131081:RNX131119 RXI131081:RXT131119 SHE131081:SHP131119 SRA131081:SRL131119 TAW131081:TBH131119 TKS131081:TLD131119 TUO131081:TUZ131119 UEK131081:UEV131119 UOG131081:UOR131119 UYC131081:UYN131119 VHY131081:VIJ131119 VRU131081:VSF131119 WBQ131081:WCB131119 WLM131081:WLX131119 WVI131081:WVT131119 A196617:L196655 IW196617:JH196655 SS196617:TD196655 ACO196617:ACZ196655 AMK196617:AMV196655 AWG196617:AWR196655 BGC196617:BGN196655 BPY196617:BQJ196655 BZU196617:CAF196655 CJQ196617:CKB196655 CTM196617:CTX196655 DDI196617:DDT196655 DNE196617:DNP196655 DXA196617:DXL196655 EGW196617:EHH196655 EQS196617:ERD196655 FAO196617:FAZ196655 FKK196617:FKV196655 FUG196617:FUR196655 GEC196617:GEN196655 GNY196617:GOJ196655 GXU196617:GYF196655 HHQ196617:HIB196655 HRM196617:HRX196655 IBI196617:IBT196655 ILE196617:ILP196655 IVA196617:IVL196655 JEW196617:JFH196655 JOS196617:JPD196655 JYO196617:JYZ196655 KIK196617:KIV196655 KSG196617:KSR196655 LCC196617:LCN196655 LLY196617:LMJ196655 LVU196617:LWF196655 MFQ196617:MGB196655 MPM196617:MPX196655 MZI196617:MZT196655 NJE196617:NJP196655 NTA196617:NTL196655 OCW196617:ODH196655 OMS196617:OND196655 OWO196617:OWZ196655 PGK196617:PGV196655 PQG196617:PQR196655 QAC196617:QAN196655 QJY196617:QKJ196655 QTU196617:QUF196655 RDQ196617:REB196655 RNM196617:RNX196655 RXI196617:RXT196655 SHE196617:SHP196655 SRA196617:SRL196655 TAW196617:TBH196655 TKS196617:TLD196655 TUO196617:TUZ196655 UEK196617:UEV196655 UOG196617:UOR196655 UYC196617:UYN196655 VHY196617:VIJ196655 VRU196617:VSF196655 WBQ196617:WCB196655 WLM196617:WLX196655 WVI196617:WVT196655 A262153:L262191 IW262153:JH262191 SS262153:TD262191 ACO262153:ACZ262191 AMK262153:AMV262191 AWG262153:AWR262191 BGC262153:BGN262191 BPY262153:BQJ262191 BZU262153:CAF262191 CJQ262153:CKB262191 CTM262153:CTX262191 DDI262153:DDT262191 DNE262153:DNP262191 DXA262153:DXL262191 EGW262153:EHH262191 EQS262153:ERD262191 FAO262153:FAZ262191 FKK262153:FKV262191 FUG262153:FUR262191 GEC262153:GEN262191 GNY262153:GOJ262191 GXU262153:GYF262191 HHQ262153:HIB262191 HRM262153:HRX262191 IBI262153:IBT262191 ILE262153:ILP262191 IVA262153:IVL262191 JEW262153:JFH262191 JOS262153:JPD262191 JYO262153:JYZ262191 KIK262153:KIV262191 KSG262153:KSR262191 LCC262153:LCN262191 LLY262153:LMJ262191 LVU262153:LWF262191 MFQ262153:MGB262191 MPM262153:MPX262191 MZI262153:MZT262191 NJE262153:NJP262191 NTA262153:NTL262191 OCW262153:ODH262191 OMS262153:OND262191 OWO262153:OWZ262191 PGK262153:PGV262191 PQG262153:PQR262191 QAC262153:QAN262191 QJY262153:QKJ262191 QTU262153:QUF262191 RDQ262153:REB262191 RNM262153:RNX262191 RXI262153:RXT262191 SHE262153:SHP262191 SRA262153:SRL262191 TAW262153:TBH262191 TKS262153:TLD262191 TUO262153:TUZ262191 UEK262153:UEV262191 UOG262153:UOR262191 UYC262153:UYN262191 VHY262153:VIJ262191 VRU262153:VSF262191 WBQ262153:WCB262191 WLM262153:WLX262191 WVI262153:WVT262191 A327689:L327727 IW327689:JH327727 SS327689:TD327727 ACO327689:ACZ327727 AMK327689:AMV327727 AWG327689:AWR327727 BGC327689:BGN327727 BPY327689:BQJ327727 BZU327689:CAF327727 CJQ327689:CKB327727 CTM327689:CTX327727 DDI327689:DDT327727 DNE327689:DNP327727 DXA327689:DXL327727 EGW327689:EHH327727 EQS327689:ERD327727 FAO327689:FAZ327727 FKK327689:FKV327727 FUG327689:FUR327727 GEC327689:GEN327727 GNY327689:GOJ327727 GXU327689:GYF327727 HHQ327689:HIB327727 HRM327689:HRX327727 IBI327689:IBT327727 ILE327689:ILP327727 IVA327689:IVL327727 JEW327689:JFH327727 JOS327689:JPD327727 JYO327689:JYZ327727 KIK327689:KIV327727 KSG327689:KSR327727 LCC327689:LCN327727 LLY327689:LMJ327727 LVU327689:LWF327727 MFQ327689:MGB327727 MPM327689:MPX327727 MZI327689:MZT327727 NJE327689:NJP327727 NTA327689:NTL327727 OCW327689:ODH327727 OMS327689:OND327727 OWO327689:OWZ327727 PGK327689:PGV327727 PQG327689:PQR327727 QAC327689:QAN327727 QJY327689:QKJ327727 QTU327689:QUF327727 RDQ327689:REB327727 RNM327689:RNX327727 RXI327689:RXT327727 SHE327689:SHP327727 SRA327689:SRL327727 TAW327689:TBH327727 TKS327689:TLD327727 TUO327689:TUZ327727 UEK327689:UEV327727 UOG327689:UOR327727 UYC327689:UYN327727 VHY327689:VIJ327727 VRU327689:VSF327727 WBQ327689:WCB327727 WLM327689:WLX327727 WVI327689:WVT327727 A393225:L393263 IW393225:JH393263 SS393225:TD393263 ACO393225:ACZ393263 AMK393225:AMV393263 AWG393225:AWR393263 BGC393225:BGN393263 BPY393225:BQJ393263 BZU393225:CAF393263 CJQ393225:CKB393263 CTM393225:CTX393263 DDI393225:DDT393263 DNE393225:DNP393263 DXA393225:DXL393263 EGW393225:EHH393263 EQS393225:ERD393263 FAO393225:FAZ393263 FKK393225:FKV393263 FUG393225:FUR393263 GEC393225:GEN393263 GNY393225:GOJ393263 GXU393225:GYF393263 HHQ393225:HIB393263 HRM393225:HRX393263 IBI393225:IBT393263 ILE393225:ILP393263 IVA393225:IVL393263 JEW393225:JFH393263 JOS393225:JPD393263 JYO393225:JYZ393263 KIK393225:KIV393263 KSG393225:KSR393263 LCC393225:LCN393263 LLY393225:LMJ393263 LVU393225:LWF393263 MFQ393225:MGB393263 MPM393225:MPX393263 MZI393225:MZT393263 NJE393225:NJP393263 NTA393225:NTL393263 OCW393225:ODH393263 OMS393225:OND393263 OWO393225:OWZ393263 PGK393225:PGV393263 PQG393225:PQR393263 QAC393225:QAN393263 QJY393225:QKJ393263 QTU393225:QUF393263 RDQ393225:REB393263 RNM393225:RNX393263 RXI393225:RXT393263 SHE393225:SHP393263 SRA393225:SRL393263 TAW393225:TBH393263 TKS393225:TLD393263 TUO393225:TUZ393263 UEK393225:UEV393263 UOG393225:UOR393263 UYC393225:UYN393263 VHY393225:VIJ393263 VRU393225:VSF393263 WBQ393225:WCB393263 WLM393225:WLX393263 WVI393225:WVT393263 A458761:L458799 IW458761:JH458799 SS458761:TD458799 ACO458761:ACZ458799 AMK458761:AMV458799 AWG458761:AWR458799 BGC458761:BGN458799 BPY458761:BQJ458799 BZU458761:CAF458799 CJQ458761:CKB458799 CTM458761:CTX458799 DDI458761:DDT458799 DNE458761:DNP458799 DXA458761:DXL458799 EGW458761:EHH458799 EQS458761:ERD458799 FAO458761:FAZ458799 FKK458761:FKV458799 FUG458761:FUR458799 GEC458761:GEN458799 GNY458761:GOJ458799 GXU458761:GYF458799 HHQ458761:HIB458799 HRM458761:HRX458799 IBI458761:IBT458799 ILE458761:ILP458799 IVA458761:IVL458799 JEW458761:JFH458799 JOS458761:JPD458799 JYO458761:JYZ458799 KIK458761:KIV458799 KSG458761:KSR458799 LCC458761:LCN458799 LLY458761:LMJ458799 LVU458761:LWF458799 MFQ458761:MGB458799 MPM458761:MPX458799 MZI458761:MZT458799 NJE458761:NJP458799 NTA458761:NTL458799 OCW458761:ODH458799 OMS458761:OND458799 OWO458761:OWZ458799 PGK458761:PGV458799 PQG458761:PQR458799 QAC458761:QAN458799 QJY458761:QKJ458799 QTU458761:QUF458799 RDQ458761:REB458799 RNM458761:RNX458799 RXI458761:RXT458799 SHE458761:SHP458799 SRA458761:SRL458799 TAW458761:TBH458799 TKS458761:TLD458799 TUO458761:TUZ458799 UEK458761:UEV458799 UOG458761:UOR458799 UYC458761:UYN458799 VHY458761:VIJ458799 VRU458761:VSF458799 WBQ458761:WCB458799 WLM458761:WLX458799 WVI458761:WVT458799 A524297:L524335 IW524297:JH524335 SS524297:TD524335 ACO524297:ACZ524335 AMK524297:AMV524335 AWG524297:AWR524335 BGC524297:BGN524335 BPY524297:BQJ524335 BZU524297:CAF524335 CJQ524297:CKB524335 CTM524297:CTX524335 DDI524297:DDT524335 DNE524297:DNP524335 DXA524297:DXL524335 EGW524297:EHH524335 EQS524297:ERD524335 FAO524297:FAZ524335 FKK524297:FKV524335 FUG524297:FUR524335 GEC524297:GEN524335 GNY524297:GOJ524335 GXU524297:GYF524335 HHQ524297:HIB524335 HRM524297:HRX524335 IBI524297:IBT524335 ILE524297:ILP524335 IVA524297:IVL524335 JEW524297:JFH524335 JOS524297:JPD524335 JYO524297:JYZ524335 KIK524297:KIV524335 KSG524297:KSR524335 LCC524297:LCN524335 LLY524297:LMJ524335 LVU524297:LWF524335 MFQ524297:MGB524335 MPM524297:MPX524335 MZI524297:MZT524335 NJE524297:NJP524335 NTA524297:NTL524335 OCW524297:ODH524335 OMS524297:OND524335 OWO524297:OWZ524335 PGK524297:PGV524335 PQG524297:PQR524335 QAC524297:QAN524335 QJY524297:QKJ524335 QTU524297:QUF524335 RDQ524297:REB524335 RNM524297:RNX524335 RXI524297:RXT524335 SHE524297:SHP524335 SRA524297:SRL524335 TAW524297:TBH524335 TKS524297:TLD524335 TUO524297:TUZ524335 UEK524297:UEV524335 UOG524297:UOR524335 UYC524297:UYN524335 VHY524297:VIJ524335 VRU524297:VSF524335 WBQ524297:WCB524335 WLM524297:WLX524335 WVI524297:WVT524335 A589833:L589871 IW589833:JH589871 SS589833:TD589871 ACO589833:ACZ589871 AMK589833:AMV589871 AWG589833:AWR589871 BGC589833:BGN589871 BPY589833:BQJ589871 BZU589833:CAF589871 CJQ589833:CKB589871 CTM589833:CTX589871 DDI589833:DDT589871 DNE589833:DNP589871 DXA589833:DXL589871 EGW589833:EHH589871 EQS589833:ERD589871 FAO589833:FAZ589871 FKK589833:FKV589871 FUG589833:FUR589871 GEC589833:GEN589871 GNY589833:GOJ589871 GXU589833:GYF589871 HHQ589833:HIB589871 HRM589833:HRX589871 IBI589833:IBT589871 ILE589833:ILP589871 IVA589833:IVL589871 JEW589833:JFH589871 JOS589833:JPD589871 JYO589833:JYZ589871 KIK589833:KIV589871 KSG589833:KSR589871 LCC589833:LCN589871 LLY589833:LMJ589871 LVU589833:LWF589871 MFQ589833:MGB589871 MPM589833:MPX589871 MZI589833:MZT589871 NJE589833:NJP589871 NTA589833:NTL589871 OCW589833:ODH589871 OMS589833:OND589871 OWO589833:OWZ589871 PGK589833:PGV589871 PQG589833:PQR589871 QAC589833:QAN589871 QJY589833:QKJ589871 QTU589833:QUF589871 RDQ589833:REB589871 RNM589833:RNX589871 RXI589833:RXT589871 SHE589833:SHP589871 SRA589833:SRL589871 TAW589833:TBH589871 TKS589833:TLD589871 TUO589833:TUZ589871 UEK589833:UEV589871 UOG589833:UOR589871 UYC589833:UYN589871 VHY589833:VIJ589871 VRU589833:VSF589871 WBQ589833:WCB589871 WLM589833:WLX589871 WVI589833:WVT589871 A655369:L655407 IW655369:JH655407 SS655369:TD655407 ACO655369:ACZ655407 AMK655369:AMV655407 AWG655369:AWR655407 BGC655369:BGN655407 BPY655369:BQJ655407 BZU655369:CAF655407 CJQ655369:CKB655407 CTM655369:CTX655407 DDI655369:DDT655407 DNE655369:DNP655407 DXA655369:DXL655407 EGW655369:EHH655407 EQS655369:ERD655407 FAO655369:FAZ655407 FKK655369:FKV655407 FUG655369:FUR655407 GEC655369:GEN655407 GNY655369:GOJ655407 GXU655369:GYF655407 HHQ655369:HIB655407 HRM655369:HRX655407 IBI655369:IBT655407 ILE655369:ILP655407 IVA655369:IVL655407 JEW655369:JFH655407 JOS655369:JPD655407 JYO655369:JYZ655407 KIK655369:KIV655407 KSG655369:KSR655407 LCC655369:LCN655407 LLY655369:LMJ655407 LVU655369:LWF655407 MFQ655369:MGB655407 MPM655369:MPX655407 MZI655369:MZT655407 NJE655369:NJP655407 NTA655369:NTL655407 OCW655369:ODH655407 OMS655369:OND655407 OWO655369:OWZ655407 PGK655369:PGV655407 PQG655369:PQR655407 QAC655369:QAN655407 QJY655369:QKJ655407 QTU655369:QUF655407 RDQ655369:REB655407 RNM655369:RNX655407 RXI655369:RXT655407 SHE655369:SHP655407 SRA655369:SRL655407 TAW655369:TBH655407 TKS655369:TLD655407 TUO655369:TUZ655407 UEK655369:UEV655407 UOG655369:UOR655407 UYC655369:UYN655407 VHY655369:VIJ655407 VRU655369:VSF655407 WBQ655369:WCB655407 WLM655369:WLX655407 WVI655369:WVT655407 A720905:L720943 IW720905:JH720943 SS720905:TD720943 ACO720905:ACZ720943 AMK720905:AMV720943 AWG720905:AWR720943 BGC720905:BGN720943 BPY720905:BQJ720943 BZU720905:CAF720943 CJQ720905:CKB720943 CTM720905:CTX720943 DDI720905:DDT720943 DNE720905:DNP720943 DXA720905:DXL720943 EGW720905:EHH720943 EQS720905:ERD720943 FAO720905:FAZ720943 FKK720905:FKV720943 FUG720905:FUR720943 GEC720905:GEN720943 GNY720905:GOJ720943 GXU720905:GYF720943 HHQ720905:HIB720943 HRM720905:HRX720943 IBI720905:IBT720943 ILE720905:ILP720943 IVA720905:IVL720943 JEW720905:JFH720943 JOS720905:JPD720943 JYO720905:JYZ720943 KIK720905:KIV720943 KSG720905:KSR720943 LCC720905:LCN720943 LLY720905:LMJ720943 LVU720905:LWF720943 MFQ720905:MGB720943 MPM720905:MPX720943 MZI720905:MZT720943 NJE720905:NJP720943 NTA720905:NTL720943 OCW720905:ODH720943 OMS720905:OND720943 OWO720905:OWZ720943 PGK720905:PGV720943 PQG720905:PQR720943 QAC720905:QAN720943 QJY720905:QKJ720943 QTU720905:QUF720943 RDQ720905:REB720943 RNM720905:RNX720943 RXI720905:RXT720943 SHE720905:SHP720943 SRA720905:SRL720943 TAW720905:TBH720943 TKS720905:TLD720943 TUO720905:TUZ720943 UEK720905:UEV720943 UOG720905:UOR720943 UYC720905:UYN720943 VHY720905:VIJ720943 VRU720905:VSF720943 WBQ720905:WCB720943 WLM720905:WLX720943 WVI720905:WVT720943 A786441:L786479 IW786441:JH786479 SS786441:TD786479 ACO786441:ACZ786479 AMK786441:AMV786479 AWG786441:AWR786479 BGC786441:BGN786479 BPY786441:BQJ786479 BZU786441:CAF786479 CJQ786441:CKB786479 CTM786441:CTX786479 DDI786441:DDT786479 DNE786441:DNP786479 DXA786441:DXL786479 EGW786441:EHH786479 EQS786441:ERD786479 FAO786441:FAZ786479 FKK786441:FKV786479 FUG786441:FUR786479 GEC786441:GEN786479 GNY786441:GOJ786479 GXU786441:GYF786479 HHQ786441:HIB786479 HRM786441:HRX786479 IBI786441:IBT786479 ILE786441:ILP786479 IVA786441:IVL786479 JEW786441:JFH786479 JOS786441:JPD786479 JYO786441:JYZ786479 KIK786441:KIV786479 KSG786441:KSR786479 LCC786441:LCN786479 LLY786441:LMJ786479 LVU786441:LWF786479 MFQ786441:MGB786479 MPM786441:MPX786479 MZI786441:MZT786479 NJE786441:NJP786479 NTA786441:NTL786479 OCW786441:ODH786479 OMS786441:OND786479 OWO786441:OWZ786479 PGK786441:PGV786479 PQG786441:PQR786479 QAC786441:QAN786479 QJY786441:QKJ786479 QTU786441:QUF786479 RDQ786441:REB786479 RNM786441:RNX786479 RXI786441:RXT786479 SHE786441:SHP786479 SRA786441:SRL786479 TAW786441:TBH786479 TKS786441:TLD786479 TUO786441:TUZ786479 UEK786441:UEV786479 UOG786441:UOR786479 UYC786441:UYN786479 VHY786441:VIJ786479 VRU786441:VSF786479 WBQ786441:WCB786479 WLM786441:WLX786479 WVI786441:WVT786479 A851977:L852015 IW851977:JH852015 SS851977:TD852015 ACO851977:ACZ852015 AMK851977:AMV852015 AWG851977:AWR852015 BGC851977:BGN852015 BPY851977:BQJ852015 BZU851977:CAF852015 CJQ851977:CKB852015 CTM851977:CTX852015 DDI851977:DDT852015 DNE851977:DNP852015 DXA851977:DXL852015 EGW851977:EHH852015 EQS851977:ERD852015 FAO851977:FAZ852015 FKK851977:FKV852015 FUG851977:FUR852015 GEC851977:GEN852015 GNY851977:GOJ852015 GXU851977:GYF852015 HHQ851977:HIB852015 HRM851977:HRX852015 IBI851977:IBT852015 ILE851977:ILP852015 IVA851977:IVL852015 JEW851977:JFH852015 JOS851977:JPD852015 JYO851977:JYZ852015 KIK851977:KIV852015 KSG851977:KSR852015 LCC851977:LCN852015 LLY851977:LMJ852015 LVU851977:LWF852015 MFQ851977:MGB852015 MPM851977:MPX852015 MZI851977:MZT852015 NJE851977:NJP852015 NTA851977:NTL852015 OCW851977:ODH852015 OMS851977:OND852015 OWO851977:OWZ852015 PGK851977:PGV852015 PQG851977:PQR852015 QAC851977:QAN852015 QJY851977:QKJ852015 QTU851977:QUF852015 RDQ851977:REB852015 RNM851977:RNX852015 RXI851977:RXT852015 SHE851977:SHP852015 SRA851977:SRL852015 TAW851977:TBH852015 TKS851977:TLD852015 TUO851977:TUZ852015 UEK851977:UEV852015 UOG851977:UOR852015 UYC851977:UYN852015 VHY851977:VIJ852015 VRU851977:VSF852015 WBQ851977:WCB852015 WLM851977:WLX852015 WVI851977:WVT852015 A917513:L917551 IW917513:JH917551 SS917513:TD917551 ACO917513:ACZ917551 AMK917513:AMV917551 AWG917513:AWR917551 BGC917513:BGN917551 BPY917513:BQJ917551 BZU917513:CAF917551 CJQ917513:CKB917551 CTM917513:CTX917551 DDI917513:DDT917551 DNE917513:DNP917551 DXA917513:DXL917551 EGW917513:EHH917551 EQS917513:ERD917551 FAO917513:FAZ917551 FKK917513:FKV917551 FUG917513:FUR917551 GEC917513:GEN917551 GNY917513:GOJ917551 GXU917513:GYF917551 HHQ917513:HIB917551 HRM917513:HRX917551 IBI917513:IBT917551 ILE917513:ILP917551 IVA917513:IVL917551 JEW917513:JFH917551 JOS917513:JPD917551 JYO917513:JYZ917551 KIK917513:KIV917551 KSG917513:KSR917551 LCC917513:LCN917551 LLY917513:LMJ917551 LVU917513:LWF917551 MFQ917513:MGB917551 MPM917513:MPX917551 MZI917513:MZT917551 NJE917513:NJP917551 NTA917513:NTL917551 OCW917513:ODH917551 OMS917513:OND917551 OWO917513:OWZ917551 PGK917513:PGV917551 PQG917513:PQR917551 QAC917513:QAN917551 QJY917513:QKJ917551 QTU917513:QUF917551 RDQ917513:REB917551 RNM917513:RNX917551 RXI917513:RXT917551 SHE917513:SHP917551 SRA917513:SRL917551 TAW917513:TBH917551 TKS917513:TLD917551 TUO917513:TUZ917551 UEK917513:UEV917551 UOG917513:UOR917551 UYC917513:UYN917551 VHY917513:VIJ917551 VRU917513:VSF917551 WBQ917513:WCB917551 WLM917513:WLX917551 WVI917513:WVT917551 A983049:L983087 IW983049:JH983087 SS983049:TD983087 ACO983049:ACZ983087 AMK983049:AMV983087 AWG983049:AWR983087 BGC983049:BGN983087 BPY983049:BQJ983087 BZU983049:CAF983087 CJQ983049:CKB983087 CTM983049:CTX983087 DDI983049:DDT983087 DNE983049:DNP983087 DXA983049:DXL983087 EGW983049:EHH983087 EQS983049:ERD983087 FAO983049:FAZ983087 FKK983049:FKV983087 FUG983049:FUR983087 GEC983049:GEN983087 GNY983049:GOJ983087 GXU983049:GYF983087 HHQ983049:HIB983087 HRM983049:HRX983087 IBI983049:IBT983087 ILE983049:ILP983087 IVA983049:IVL983087 JEW983049:JFH983087 JOS983049:JPD983087 JYO983049:JYZ983087 KIK983049:KIV983087 KSG983049:KSR983087 LCC983049:LCN983087 LLY983049:LMJ983087 LVU983049:LWF983087 MFQ983049:MGB983087 MPM983049:MPX983087 MZI983049:MZT983087 NJE983049:NJP983087 NTA983049:NTL983087 OCW983049:ODH983087 OMS983049:OND983087 OWO983049:OWZ983087 PGK983049:PGV983087 PQG983049:PQR983087 QAC983049:QAN983087 QJY983049:QKJ983087 QTU983049:QUF983087 RDQ983049:REB983087 RNM983049:RNX983087 RXI983049:RXT983087 SHE983049:SHP983087 SRA983049:SRL983087 TAW983049:TBH983087 TKS983049:TLD983087 TUO983049:TUZ983087 UEK983049:UEV983087 UOG983049:UOR983087 UYC983049:UYN983087 VHY983049:VIJ983087 VRU983049:VSF983087 WBQ983049:WCB983087 WLM983049:WLX983087 WVI983049:WVT98308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berniukų komandiniai</vt:lpstr>
      <vt:lpstr>berniukai</vt:lpstr>
      <vt:lpstr>mergaičių komandiniai</vt:lpstr>
      <vt:lpstr>mergaitės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2019-05-08T13:20:48Z</dcterms:modified>
</cp:coreProperties>
</file>